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740" windowHeight="73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3" i="1" l="1"/>
  <c r="H17" i="1" l="1"/>
  <c r="K22" i="1"/>
  <c r="J23" i="1"/>
  <c r="I24" i="1"/>
  <c r="H25" i="1"/>
  <c r="K30" i="1"/>
  <c r="J31" i="1"/>
  <c r="I32" i="1"/>
  <c r="H33" i="1"/>
  <c r="I18" i="1"/>
  <c r="J25" i="1"/>
  <c r="H27" i="1"/>
  <c r="K32" i="1"/>
  <c r="I17" i="1"/>
  <c r="H18" i="1"/>
  <c r="K23" i="1"/>
  <c r="J24" i="1"/>
  <c r="I25" i="1"/>
  <c r="H26" i="1"/>
  <c r="K31" i="1"/>
  <c r="J32" i="1"/>
  <c r="I33" i="1"/>
  <c r="J17" i="1"/>
  <c r="H19" i="1"/>
  <c r="K24" i="1"/>
  <c r="I26" i="1"/>
  <c r="J33" i="1"/>
  <c r="K17" i="1"/>
  <c r="J18" i="1"/>
  <c r="I19" i="1"/>
  <c r="H20" i="1"/>
  <c r="K25" i="1"/>
  <c r="J26" i="1"/>
  <c r="I27" i="1"/>
  <c r="H28" i="1"/>
  <c r="K33" i="1"/>
  <c r="H29" i="1"/>
  <c r="I31" i="1"/>
  <c r="K18" i="1"/>
  <c r="J19" i="1"/>
  <c r="I20" i="1"/>
  <c r="H21" i="1"/>
  <c r="K26" i="1"/>
  <c r="J27" i="1"/>
  <c r="I28" i="1"/>
  <c r="K29" i="1"/>
  <c r="K19" i="1"/>
  <c r="J20" i="1"/>
  <c r="I21" i="1"/>
  <c r="H22" i="1"/>
  <c r="K27" i="1"/>
  <c r="J28" i="1"/>
  <c r="I29" i="1"/>
  <c r="H30" i="1"/>
  <c r="H32" i="1"/>
  <c r="K20" i="1"/>
  <c r="J21" i="1"/>
  <c r="I22" i="1"/>
  <c r="H23" i="1"/>
  <c r="K28" i="1"/>
  <c r="J29" i="1"/>
  <c r="I30" i="1"/>
  <c r="H31" i="1"/>
  <c r="J22" i="1"/>
  <c r="J30" i="1"/>
  <c r="K21" i="1"/>
  <c r="I23" i="1"/>
  <c r="H24" i="1"/>
  <c r="D32" i="1"/>
  <c r="D24" i="1"/>
  <c r="E32" i="1"/>
  <c r="E24" i="1"/>
  <c r="F32" i="1"/>
  <c r="F24" i="1"/>
  <c r="D31" i="1"/>
  <c r="D23" i="1"/>
  <c r="E31" i="1"/>
  <c r="E23" i="1"/>
  <c r="F31" i="1"/>
  <c r="F23" i="1"/>
  <c r="D30" i="1"/>
  <c r="D22" i="1"/>
  <c r="E30" i="1"/>
  <c r="E22" i="1"/>
  <c r="F30" i="1"/>
  <c r="F22" i="1"/>
  <c r="D29" i="1"/>
  <c r="D21" i="1"/>
  <c r="E29" i="1"/>
  <c r="D28" i="1"/>
  <c r="E28" i="1"/>
  <c r="E17" i="1"/>
  <c r="F19" i="1"/>
  <c r="D27" i="1"/>
  <c r="E27" i="1"/>
  <c r="F29" i="1"/>
  <c r="F18" i="1"/>
  <c r="D26" i="1"/>
  <c r="E26" i="1"/>
  <c r="F28" i="1"/>
  <c r="F17" i="1"/>
  <c r="D25" i="1"/>
  <c r="E25" i="1"/>
  <c r="F27" i="1"/>
  <c r="D20" i="1"/>
  <c r="E21" i="1"/>
  <c r="F26" i="1"/>
  <c r="D19" i="1"/>
  <c r="E20" i="1"/>
  <c r="F25" i="1"/>
  <c r="D18" i="1"/>
  <c r="E19" i="1"/>
  <c r="F21" i="1"/>
  <c r="D17" i="1"/>
  <c r="E18" i="1"/>
  <c r="F20" i="1"/>
  <c r="G26" i="1"/>
  <c r="G17" i="1"/>
  <c r="G29" i="1"/>
  <c r="G18" i="1"/>
  <c r="G30" i="1"/>
  <c r="G21" i="1"/>
  <c r="G31" i="1"/>
  <c r="G22" i="1"/>
  <c r="G32" i="1"/>
  <c r="G23" i="1"/>
  <c r="G24" i="1"/>
  <c r="G28" i="1"/>
  <c r="G20" i="1"/>
  <c r="G27" i="1"/>
  <c r="G19" i="1"/>
  <c r="G25" i="1"/>
  <c r="F33" i="1"/>
  <c r="D33" i="1"/>
  <c r="G33" i="1"/>
  <c r="E33" i="1"/>
</calcChain>
</file>

<file path=xl/sharedStrings.xml><?xml version="1.0" encoding="utf-8"?>
<sst xmlns="http://schemas.openxmlformats.org/spreadsheetml/2006/main" count="36" uniqueCount="20">
  <si>
    <t>° C</t>
  </si>
  <si>
    <t xml:space="preserve">Delta T </t>
  </si>
  <si>
    <t>Typ</t>
  </si>
  <si>
    <t>W/m vid 75/65/20</t>
  </si>
  <si>
    <t>n-coefficient</t>
  </si>
  <si>
    <t>Tillopp</t>
  </si>
  <si>
    <t>Retur</t>
  </si>
  <si>
    <t>Rum</t>
  </si>
  <si>
    <t>Systemtemperaturer</t>
  </si>
  <si>
    <t>Plan Integra</t>
  </si>
  <si>
    <t>22KV</t>
  </si>
  <si>
    <t>33KV</t>
  </si>
  <si>
    <t>22PK</t>
  </si>
  <si>
    <t>33PK</t>
  </si>
  <si>
    <t>22PV</t>
  </si>
  <si>
    <t>33PV</t>
  </si>
  <si>
    <t>Kompakt 4xR15</t>
  </si>
  <si>
    <t>Integra</t>
  </si>
  <si>
    <t>Plan Kompakt 4xR15</t>
  </si>
  <si>
    <t>Radiatorer CL BH200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</si>
</sst>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0_)"/>
  </numFmts>
  <fonts count="10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</font>
    <font>
      <b/>
      <i/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color theme="1"/>
      <name val="Calibri"/>
      <family val="2"/>
      <charset val="162"/>
      <scheme val="minor"/>
    </font>
    <font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165" fontId="6" fillId="0" borderId="0" xfId="0" applyNumberFormat="1" applyFont="1" applyFill="1" applyBorder="1"/>
    <xf numFmtId="164" fontId="1" fillId="0" borderId="0" xfId="0" applyNumberFormat="1" applyFont="1" applyFill="1" applyBorder="1"/>
    <xf numFmtId="164" fontId="8" fillId="0" borderId="0" xfId="0" applyNumberFormat="1" applyFont="1"/>
    <xf numFmtId="164" fontId="9" fillId="0" borderId="0" xfId="0" applyNumberFormat="1" applyFont="1"/>
    <xf numFmtId="164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6" fillId="0" borderId="5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4" fontId="2" fillId="3" borderId="2" xfId="0" applyNumberFormat="1" applyFont="1" applyFill="1" applyBorder="1"/>
    <xf numFmtId="164" fontId="2" fillId="3" borderId="4" xfId="0" applyNumberFormat="1" applyFont="1" applyFill="1" applyBorder="1"/>
    <xf numFmtId="164" fontId="2" fillId="3" borderId="3" xfId="0" applyNumberFormat="1" applyFont="1" applyFill="1" applyBorder="1"/>
    <xf numFmtId="164" fontId="4" fillId="3" borderId="2" xfId="0" applyNumberFormat="1" applyFont="1" applyFill="1" applyBorder="1"/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164" fontId="4" fillId="3" borderId="6" xfId="0" applyNumberFormat="1" applyFont="1" applyFill="1" applyBorder="1"/>
    <xf numFmtId="164" fontId="5" fillId="3" borderId="8" xfId="0" applyNumberFormat="1" applyFont="1" applyFill="1" applyBorder="1"/>
    <xf numFmtId="164" fontId="5" fillId="3" borderId="7" xfId="0" applyNumberFormat="1" applyFont="1" applyFill="1" applyBorder="1"/>
    <xf numFmtId="164" fontId="2" fillId="3" borderId="5" xfId="0" applyNumberFormat="1" applyFont="1" applyFill="1" applyBorder="1" applyAlignment="1">
      <alignment horizontal="center"/>
    </xf>
    <xf numFmtId="164" fontId="5" fillId="3" borderId="2" xfId="0" applyNumberFormat="1" applyFont="1" applyFill="1" applyBorder="1"/>
    <xf numFmtId="164" fontId="5" fillId="3" borderId="6" xfId="0" applyNumberFormat="1" applyFont="1" applyFill="1" applyBorder="1"/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protection locked="0"/>
    </xf>
    <xf numFmtId="164" fontId="7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 applyProtection="1">
      <alignment horizontal="center"/>
      <protection hidden="1"/>
    </xf>
    <xf numFmtId="1" fontId="1" fillId="3" borderId="1" xfId="0" applyNumberFormat="1" applyFont="1" applyFill="1" applyBorder="1" applyAlignment="1" applyProtection="1">
      <alignment horizontal="center"/>
      <protection hidden="1"/>
    </xf>
    <xf numFmtId="164" fontId="4" fillId="0" borderId="2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Layout" zoomScaleNormal="125" workbookViewId="0">
      <selection activeCell="B10" sqref="B10"/>
    </sheetView>
  </sheetViews>
  <sheetFormatPr defaultRowHeight="11.25" x14ac:dyDescent="0.2"/>
  <cols>
    <col min="1" max="1" width="7.7109375" style="7" customWidth="1"/>
    <col min="2" max="2" width="6.5703125" style="7" bestFit="1" customWidth="1"/>
    <col min="3" max="3" width="3.140625" style="7" bestFit="1" customWidth="1"/>
    <col min="4" max="5" width="6.5703125" style="7" customWidth="1"/>
    <col min="6" max="7" width="6.140625" style="7" customWidth="1"/>
    <col min="8" max="9" width="8.5703125" style="7" customWidth="1"/>
    <col min="10" max="11" width="7.5703125" style="7" customWidth="1"/>
    <col min="12" max="216" width="9.140625" style="7"/>
    <col min="217" max="217" width="2.28515625" style="7" customWidth="1"/>
    <col min="218" max="218" width="15" style="7" customWidth="1"/>
    <col min="219" max="219" width="5.85546875" style="7" customWidth="1"/>
    <col min="220" max="220" width="4" style="7" customWidth="1"/>
    <col min="221" max="221" width="6" style="7" customWidth="1"/>
    <col min="222" max="226" width="6.140625" style="7" customWidth="1"/>
    <col min="227" max="227" width="6.28515625" style="7" customWidth="1"/>
    <col min="228" max="228" width="6" style="7" customWidth="1"/>
    <col min="229" max="231" width="6.140625" style="7" customWidth="1"/>
    <col min="232" max="233" width="6" style="7" customWidth="1"/>
    <col min="234" max="235" width="6.28515625" style="7" customWidth="1"/>
    <col min="236" max="236" width="6.5703125" style="7" customWidth="1"/>
    <col min="237" max="237" width="6" style="7" customWidth="1"/>
    <col min="238" max="239" width="6.140625" style="7" customWidth="1"/>
    <col min="240" max="240" width="6.42578125" style="7" customWidth="1"/>
    <col min="241" max="241" width="6.140625" style="7" customWidth="1"/>
    <col min="242" max="244" width="6.28515625" style="7" customWidth="1"/>
    <col min="245" max="245" width="6" style="7" customWidth="1"/>
    <col min="246" max="247" width="6.42578125" style="7" customWidth="1"/>
    <col min="248" max="248" width="7.7109375" style="7" customWidth="1"/>
    <col min="249" max="249" width="0" style="7" hidden="1" customWidth="1"/>
    <col min="250" max="253" width="9" style="7" bestFit="1" customWidth="1"/>
    <col min="254" max="472" width="9.140625" style="7"/>
    <col min="473" max="473" width="2.28515625" style="7" customWidth="1"/>
    <col min="474" max="474" width="15" style="7" customWidth="1"/>
    <col min="475" max="475" width="5.85546875" style="7" customWidth="1"/>
    <col min="476" max="476" width="4" style="7" customWidth="1"/>
    <col min="477" max="477" width="6" style="7" customWidth="1"/>
    <col min="478" max="482" width="6.140625" style="7" customWidth="1"/>
    <col min="483" max="483" width="6.28515625" style="7" customWidth="1"/>
    <col min="484" max="484" width="6" style="7" customWidth="1"/>
    <col min="485" max="487" width="6.140625" style="7" customWidth="1"/>
    <col min="488" max="489" width="6" style="7" customWidth="1"/>
    <col min="490" max="491" width="6.28515625" style="7" customWidth="1"/>
    <col min="492" max="492" width="6.5703125" style="7" customWidth="1"/>
    <col min="493" max="493" width="6" style="7" customWidth="1"/>
    <col min="494" max="495" width="6.140625" style="7" customWidth="1"/>
    <col min="496" max="496" width="6.42578125" style="7" customWidth="1"/>
    <col min="497" max="497" width="6.140625" style="7" customWidth="1"/>
    <col min="498" max="500" width="6.28515625" style="7" customWidth="1"/>
    <col min="501" max="501" width="6" style="7" customWidth="1"/>
    <col min="502" max="503" width="6.42578125" style="7" customWidth="1"/>
    <col min="504" max="504" width="7.7109375" style="7" customWidth="1"/>
    <col min="505" max="505" width="0" style="7" hidden="1" customWidth="1"/>
    <col min="506" max="509" width="9" style="7" bestFit="1" customWidth="1"/>
    <col min="510" max="728" width="9.140625" style="7"/>
    <col min="729" max="729" width="2.28515625" style="7" customWidth="1"/>
    <col min="730" max="730" width="15" style="7" customWidth="1"/>
    <col min="731" max="731" width="5.85546875" style="7" customWidth="1"/>
    <col min="732" max="732" width="4" style="7" customWidth="1"/>
    <col min="733" max="733" width="6" style="7" customWidth="1"/>
    <col min="734" max="738" width="6.140625" style="7" customWidth="1"/>
    <col min="739" max="739" width="6.28515625" style="7" customWidth="1"/>
    <col min="740" max="740" width="6" style="7" customWidth="1"/>
    <col min="741" max="743" width="6.140625" style="7" customWidth="1"/>
    <col min="744" max="745" width="6" style="7" customWidth="1"/>
    <col min="746" max="747" width="6.28515625" style="7" customWidth="1"/>
    <col min="748" max="748" width="6.5703125" style="7" customWidth="1"/>
    <col min="749" max="749" width="6" style="7" customWidth="1"/>
    <col min="750" max="751" width="6.140625" style="7" customWidth="1"/>
    <col min="752" max="752" width="6.42578125" style="7" customWidth="1"/>
    <col min="753" max="753" width="6.140625" style="7" customWidth="1"/>
    <col min="754" max="756" width="6.28515625" style="7" customWidth="1"/>
    <col min="757" max="757" width="6" style="7" customWidth="1"/>
    <col min="758" max="759" width="6.42578125" style="7" customWidth="1"/>
    <col min="760" max="760" width="7.7109375" style="7" customWidth="1"/>
    <col min="761" max="761" width="0" style="7" hidden="1" customWidth="1"/>
    <col min="762" max="765" width="9" style="7" bestFit="1" customWidth="1"/>
    <col min="766" max="984" width="9.140625" style="7"/>
    <col min="985" max="985" width="2.28515625" style="7" customWidth="1"/>
    <col min="986" max="986" width="15" style="7" customWidth="1"/>
    <col min="987" max="987" width="5.85546875" style="7" customWidth="1"/>
    <col min="988" max="988" width="4" style="7" customWidth="1"/>
    <col min="989" max="989" width="6" style="7" customWidth="1"/>
    <col min="990" max="994" width="6.140625" style="7" customWidth="1"/>
    <col min="995" max="995" width="6.28515625" style="7" customWidth="1"/>
    <col min="996" max="996" width="6" style="7" customWidth="1"/>
    <col min="997" max="999" width="6.140625" style="7" customWidth="1"/>
    <col min="1000" max="1001" width="6" style="7" customWidth="1"/>
    <col min="1002" max="1003" width="6.28515625" style="7" customWidth="1"/>
    <col min="1004" max="1004" width="6.5703125" style="7" customWidth="1"/>
    <col min="1005" max="1005" width="6" style="7" customWidth="1"/>
    <col min="1006" max="1007" width="6.140625" style="7" customWidth="1"/>
    <col min="1008" max="1008" width="6.42578125" style="7" customWidth="1"/>
    <col min="1009" max="1009" width="6.140625" style="7" customWidth="1"/>
    <col min="1010" max="1012" width="6.28515625" style="7" customWidth="1"/>
    <col min="1013" max="1013" width="6" style="7" customWidth="1"/>
    <col min="1014" max="1015" width="6.42578125" style="7" customWidth="1"/>
    <col min="1016" max="1016" width="7.7109375" style="7" customWidth="1"/>
    <col min="1017" max="1017" width="0" style="7" hidden="1" customWidth="1"/>
    <col min="1018" max="1021" width="9" style="7" bestFit="1" customWidth="1"/>
    <col min="1022" max="1240" width="9.140625" style="7"/>
    <col min="1241" max="1241" width="2.28515625" style="7" customWidth="1"/>
    <col min="1242" max="1242" width="15" style="7" customWidth="1"/>
    <col min="1243" max="1243" width="5.85546875" style="7" customWidth="1"/>
    <col min="1244" max="1244" width="4" style="7" customWidth="1"/>
    <col min="1245" max="1245" width="6" style="7" customWidth="1"/>
    <col min="1246" max="1250" width="6.140625" style="7" customWidth="1"/>
    <col min="1251" max="1251" width="6.28515625" style="7" customWidth="1"/>
    <col min="1252" max="1252" width="6" style="7" customWidth="1"/>
    <col min="1253" max="1255" width="6.140625" style="7" customWidth="1"/>
    <col min="1256" max="1257" width="6" style="7" customWidth="1"/>
    <col min="1258" max="1259" width="6.28515625" style="7" customWidth="1"/>
    <col min="1260" max="1260" width="6.5703125" style="7" customWidth="1"/>
    <col min="1261" max="1261" width="6" style="7" customWidth="1"/>
    <col min="1262" max="1263" width="6.140625" style="7" customWidth="1"/>
    <col min="1264" max="1264" width="6.42578125" style="7" customWidth="1"/>
    <col min="1265" max="1265" width="6.140625" style="7" customWidth="1"/>
    <col min="1266" max="1268" width="6.28515625" style="7" customWidth="1"/>
    <col min="1269" max="1269" width="6" style="7" customWidth="1"/>
    <col min="1270" max="1271" width="6.42578125" style="7" customWidth="1"/>
    <col min="1272" max="1272" width="7.7109375" style="7" customWidth="1"/>
    <col min="1273" max="1273" width="0" style="7" hidden="1" customWidth="1"/>
    <col min="1274" max="1277" width="9" style="7" bestFit="1" customWidth="1"/>
    <col min="1278" max="1496" width="9.140625" style="7"/>
    <col min="1497" max="1497" width="2.28515625" style="7" customWidth="1"/>
    <col min="1498" max="1498" width="15" style="7" customWidth="1"/>
    <col min="1499" max="1499" width="5.85546875" style="7" customWidth="1"/>
    <col min="1500" max="1500" width="4" style="7" customWidth="1"/>
    <col min="1501" max="1501" width="6" style="7" customWidth="1"/>
    <col min="1502" max="1506" width="6.140625" style="7" customWidth="1"/>
    <col min="1507" max="1507" width="6.28515625" style="7" customWidth="1"/>
    <col min="1508" max="1508" width="6" style="7" customWidth="1"/>
    <col min="1509" max="1511" width="6.140625" style="7" customWidth="1"/>
    <col min="1512" max="1513" width="6" style="7" customWidth="1"/>
    <col min="1514" max="1515" width="6.28515625" style="7" customWidth="1"/>
    <col min="1516" max="1516" width="6.5703125" style="7" customWidth="1"/>
    <col min="1517" max="1517" width="6" style="7" customWidth="1"/>
    <col min="1518" max="1519" width="6.140625" style="7" customWidth="1"/>
    <col min="1520" max="1520" width="6.42578125" style="7" customWidth="1"/>
    <col min="1521" max="1521" width="6.140625" style="7" customWidth="1"/>
    <col min="1522" max="1524" width="6.28515625" style="7" customWidth="1"/>
    <col min="1525" max="1525" width="6" style="7" customWidth="1"/>
    <col min="1526" max="1527" width="6.42578125" style="7" customWidth="1"/>
    <col min="1528" max="1528" width="7.7109375" style="7" customWidth="1"/>
    <col min="1529" max="1529" width="0" style="7" hidden="1" customWidth="1"/>
    <col min="1530" max="1533" width="9" style="7" bestFit="1" customWidth="1"/>
    <col min="1534" max="1752" width="9.140625" style="7"/>
    <col min="1753" max="1753" width="2.28515625" style="7" customWidth="1"/>
    <col min="1754" max="1754" width="15" style="7" customWidth="1"/>
    <col min="1755" max="1755" width="5.85546875" style="7" customWidth="1"/>
    <col min="1756" max="1756" width="4" style="7" customWidth="1"/>
    <col min="1757" max="1757" width="6" style="7" customWidth="1"/>
    <col min="1758" max="1762" width="6.140625" style="7" customWidth="1"/>
    <col min="1763" max="1763" width="6.28515625" style="7" customWidth="1"/>
    <col min="1764" max="1764" width="6" style="7" customWidth="1"/>
    <col min="1765" max="1767" width="6.140625" style="7" customWidth="1"/>
    <col min="1768" max="1769" width="6" style="7" customWidth="1"/>
    <col min="1770" max="1771" width="6.28515625" style="7" customWidth="1"/>
    <col min="1772" max="1772" width="6.5703125" style="7" customWidth="1"/>
    <col min="1773" max="1773" width="6" style="7" customWidth="1"/>
    <col min="1774" max="1775" width="6.140625" style="7" customWidth="1"/>
    <col min="1776" max="1776" width="6.42578125" style="7" customWidth="1"/>
    <col min="1777" max="1777" width="6.140625" style="7" customWidth="1"/>
    <col min="1778" max="1780" width="6.28515625" style="7" customWidth="1"/>
    <col min="1781" max="1781" width="6" style="7" customWidth="1"/>
    <col min="1782" max="1783" width="6.42578125" style="7" customWidth="1"/>
    <col min="1784" max="1784" width="7.7109375" style="7" customWidth="1"/>
    <col min="1785" max="1785" width="0" style="7" hidden="1" customWidth="1"/>
    <col min="1786" max="1789" width="9" style="7" bestFit="1" customWidth="1"/>
    <col min="1790" max="2008" width="9.140625" style="7"/>
    <col min="2009" max="2009" width="2.28515625" style="7" customWidth="1"/>
    <col min="2010" max="2010" width="15" style="7" customWidth="1"/>
    <col min="2011" max="2011" width="5.85546875" style="7" customWidth="1"/>
    <col min="2012" max="2012" width="4" style="7" customWidth="1"/>
    <col min="2013" max="2013" width="6" style="7" customWidth="1"/>
    <col min="2014" max="2018" width="6.140625" style="7" customWidth="1"/>
    <col min="2019" max="2019" width="6.28515625" style="7" customWidth="1"/>
    <col min="2020" max="2020" width="6" style="7" customWidth="1"/>
    <col min="2021" max="2023" width="6.140625" style="7" customWidth="1"/>
    <col min="2024" max="2025" width="6" style="7" customWidth="1"/>
    <col min="2026" max="2027" width="6.28515625" style="7" customWidth="1"/>
    <col min="2028" max="2028" width="6.5703125" style="7" customWidth="1"/>
    <col min="2029" max="2029" width="6" style="7" customWidth="1"/>
    <col min="2030" max="2031" width="6.140625" style="7" customWidth="1"/>
    <col min="2032" max="2032" width="6.42578125" style="7" customWidth="1"/>
    <col min="2033" max="2033" width="6.140625" style="7" customWidth="1"/>
    <col min="2034" max="2036" width="6.28515625" style="7" customWidth="1"/>
    <col min="2037" max="2037" width="6" style="7" customWidth="1"/>
    <col min="2038" max="2039" width="6.42578125" style="7" customWidth="1"/>
    <col min="2040" max="2040" width="7.7109375" style="7" customWidth="1"/>
    <col min="2041" max="2041" width="0" style="7" hidden="1" customWidth="1"/>
    <col min="2042" max="2045" width="9" style="7" bestFit="1" customWidth="1"/>
    <col min="2046" max="2264" width="9.140625" style="7"/>
    <col min="2265" max="2265" width="2.28515625" style="7" customWidth="1"/>
    <col min="2266" max="2266" width="15" style="7" customWidth="1"/>
    <col min="2267" max="2267" width="5.85546875" style="7" customWidth="1"/>
    <col min="2268" max="2268" width="4" style="7" customWidth="1"/>
    <col min="2269" max="2269" width="6" style="7" customWidth="1"/>
    <col min="2270" max="2274" width="6.140625" style="7" customWidth="1"/>
    <col min="2275" max="2275" width="6.28515625" style="7" customWidth="1"/>
    <col min="2276" max="2276" width="6" style="7" customWidth="1"/>
    <col min="2277" max="2279" width="6.140625" style="7" customWidth="1"/>
    <col min="2280" max="2281" width="6" style="7" customWidth="1"/>
    <col min="2282" max="2283" width="6.28515625" style="7" customWidth="1"/>
    <col min="2284" max="2284" width="6.5703125" style="7" customWidth="1"/>
    <col min="2285" max="2285" width="6" style="7" customWidth="1"/>
    <col min="2286" max="2287" width="6.140625" style="7" customWidth="1"/>
    <col min="2288" max="2288" width="6.42578125" style="7" customWidth="1"/>
    <col min="2289" max="2289" width="6.140625" style="7" customWidth="1"/>
    <col min="2290" max="2292" width="6.28515625" style="7" customWidth="1"/>
    <col min="2293" max="2293" width="6" style="7" customWidth="1"/>
    <col min="2294" max="2295" width="6.42578125" style="7" customWidth="1"/>
    <col min="2296" max="2296" width="7.7109375" style="7" customWidth="1"/>
    <col min="2297" max="2297" width="0" style="7" hidden="1" customWidth="1"/>
    <col min="2298" max="2301" width="9" style="7" bestFit="1" customWidth="1"/>
    <col min="2302" max="2520" width="9.140625" style="7"/>
    <col min="2521" max="2521" width="2.28515625" style="7" customWidth="1"/>
    <col min="2522" max="2522" width="15" style="7" customWidth="1"/>
    <col min="2523" max="2523" width="5.85546875" style="7" customWidth="1"/>
    <col min="2524" max="2524" width="4" style="7" customWidth="1"/>
    <col min="2525" max="2525" width="6" style="7" customWidth="1"/>
    <col min="2526" max="2530" width="6.140625" style="7" customWidth="1"/>
    <col min="2531" max="2531" width="6.28515625" style="7" customWidth="1"/>
    <col min="2532" max="2532" width="6" style="7" customWidth="1"/>
    <col min="2533" max="2535" width="6.140625" style="7" customWidth="1"/>
    <col min="2536" max="2537" width="6" style="7" customWidth="1"/>
    <col min="2538" max="2539" width="6.28515625" style="7" customWidth="1"/>
    <col min="2540" max="2540" width="6.5703125" style="7" customWidth="1"/>
    <col min="2541" max="2541" width="6" style="7" customWidth="1"/>
    <col min="2542" max="2543" width="6.140625" style="7" customWidth="1"/>
    <col min="2544" max="2544" width="6.42578125" style="7" customWidth="1"/>
    <col min="2545" max="2545" width="6.140625" style="7" customWidth="1"/>
    <col min="2546" max="2548" width="6.28515625" style="7" customWidth="1"/>
    <col min="2549" max="2549" width="6" style="7" customWidth="1"/>
    <col min="2550" max="2551" width="6.42578125" style="7" customWidth="1"/>
    <col min="2552" max="2552" width="7.7109375" style="7" customWidth="1"/>
    <col min="2553" max="2553" width="0" style="7" hidden="1" customWidth="1"/>
    <col min="2554" max="2557" width="9" style="7" bestFit="1" customWidth="1"/>
    <col min="2558" max="2776" width="9.140625" style="7"/>
    <col min="2777" max="2777" width="2.28515625" style="7" customWidth="1"/>
    <col min="2778" max="2778" width="15" style="7" customWidth="1"/>
    <col min="2779" max="2779" width="5.85546875" style="7" customWidth="1"/>
    <col min="2780" max="2780" width="4" style="7" customWidth="1"/>
    <col min="2781" max="2781" width="6" style="7" customWidth="1"/>
    <col min="2782" max="2786" width="6.140625" style="7" customWidth="1"/>
    <col min="2787" max="2787" width="6.28515625" style="7" customWidth="1"/>
    <col min="2788" max="2788" width="6" style="7" customWidth="1"/>
    <col min="2789" max="2791" width="6.140625" style="7" customWidth="1"/>
    <col min="2792" max="2793" width="6" style="7" customWidth="1"/>
    <col min="2794" max="2795" width="6.28515625" style="7" customWidth="1"/>
    <col min="2796" max="2796" width="6.5703125" style="7" customWidth="1"/>
    <col min="2797" max="2797" width="6" style="7" customWidth="1"/>
    <col min="2798" max="2799" width="6.140625" style="7" customWidth="1"/>
    <col min="2800" max="2800" width="6.42578125" style="7" customWidth="1"/>
    <col min="2801" max="2801" width="6.140625" style="7" customWidth="1"/>
    <col min="2802" max="2804" width="6.28515625" style="7" customWidth="1"/>
    <col min="2805" max="2805" width="6" style="7" customWidth="1"/>
    <col min="2806" max="2807" width="6.42578125" style="7" customWidth="1"/>
    <col min="2808" max="2808" width="7.7109375" style="7" customWidth="1"/>
    <col min="2809" max="2809" width="0" style="7" hidden="1" customWidth="1"/>
    <col min="2810" max="2813" width="9" style="7" bestFit="1" customWidth="1"/>
    <col min="2814" max="3032" width="9.140625" style="7"/>
    <col min="3033" max="3033" width="2.28515625" style="7" customWidth="1"/>
    <col min="3034" max="3034" width="15" style="7" customWidth="1"/>
    <col min="3035" max="3035" width="5.85546875" style="7" customWidth="1"/>
    <col min="3036" max="3036" width="4" style="7" customWidth="1"/>
    <col min="3037" max="3037" width="6" style="7" customWidth="1"/>
    <col min="3038" max="3042" width="6.140625" style="7" customWidth="1"/>
    <col min="3043" max="3043" width="6.28515625" style="7" customWidth="1"/>
    <col min="3044" max="3044" width="6" style="7" customWidth="1"/>
    <col min="3045" max="3047" width="6.140625" style="7" customWidth="1"/>
    <col min="3048" max="3049" width="6" style="7" customWidth="1"/>
    <col min="3050" max="3051" width="6.28515625" style="7" customWidth="1"/>
    <col min="3052" max="3052" width="6.5703125" style="7" customWidth="1"/>
    <col min="3053" max="3053" width="6" style="7" customWidth="1"/>
    <col min="3054" max="3055" width="6.140625" style="7" customWidth="1"/>
    <col min="3056" max="3056" width="6.42578125" style="7" customWidth="1"/>
    <col min="3057" max="3057" width="6.140625" style="7" customWidth="1"/>
    <col min="3058" max="3060" width="6.28515625" style="7" customWidth="1"/>
    <col min="3061" max="3061" width="6" style="7" customWidth="1"/>
    <col min="3062" max="3063" width="6.42578125" style="7" customWidth="1"/>
    <col min="3064" max="3064" width="7.7109375" style="7" customWidth="1"/>
    <col min="3065" max="3065" width="0" style="7" hidden="1" customWidth="1"/>
    <col min="3066" max="3069" width="9" style="7" bestFit="1" customWidth="1"/>
    <col min="3070" max="3288" width="9.140625" style="7"/>
    <col min="3289" max="3289" width="2.28515625" style="7" customWidth="1"/>
    <col min="3290" max="3290" width="15" style="7" customWidth="1"/>
    <col min="3291" max="3291" width="5.85546875" style="7" customWidth="1"/>
    <col min="3292" max="3292" width="4" style="7" customWidth="1"/>
    <col min="3293" max="3293" width="6" style="7" customWidth="1"/>
    <col min="3294" max="3298" width="6.140625" style="7" customWidth="1"/>
    <col min="3299" max="3299" width="6.28515625" style="7" customWidth="1"/>
    <col min="3300" max="3300" width="6" style="7" customWidth="1"/>
    <col min="3301" max="3303" width="6.140625" style="7" customWidth="1"/>
    <col min="3304" max="3305" width="6" style="7" customWidth="1"/>
    <col min="3306" max="3307" width="6.28515625" style="7" customWidth="1"/>
    <col min="3308" max="3308" width="6.5703125" style="7" customWidth="1"/>
    <col min="3309" max="3309" width="6" style="7" customWidth="1"/>
    <col min="3310" max="3311" width="6.140625" style="7" customWidth="1"/>
    <col min="3312" max="3312" width="6.42578125" style="7" customWidth="1"/>
    <col min="3313" max="3313" width="6.140625" style="7" customWidth="1"/>
    <col min="3314" max="3316" width="6.28515625" style="7" customWidth="1"/>
    <col min="3317" max="3317" width="6" style="7" customWidth="1"/>
    <col min="3318" max="3319" width="6.42578125" style="7" customWidth="1"/>
    <col min="3320" max="3320" width="7.7109375" style="7" customWidth="1"/>
    <col min="3321" max="3321" width="0" style="7" hidden="1" customWidth="1"/>
    <col min="3322" max="3325" width="9" style="7" bestFit="1" customWidth="1"/>
    <col min="3326" max="3544" width="9.140625" style="7"/>
    <col min="3545" max="3545" width="2.28515625" style="7" customWidth="1"/>
    <col min="3546" max="3546" width="15" style="7" customWidth="1"/>
    <col min="3547" max="3547" width="5.85546875" style="7" customWidth="1"/>
    <col min="3548" max="3548" width="4" style="7" customWidth="1"/>
    <col min="3549" max="3549" width="6" style="7" customWidth="1"/>
    <col min="3550" max="3554" width="6.140625" style="7" customWidth="1"/>
    <col min="3555" max="3555" width="6.28515625" style="7" customWidth="1"/>
    <col min="3556" max="3556" width="6" style="7" customWidth="1"/>
    <col min="3557" max="3559" width="6.140625" style="7" customWidth="1"/>
    <col min="3560" max="3561" width="6" style="7" customWidth="1"/>
    <col min="3562" max="3563" width="6.28515625" style="7" customWidth="1"/>
    <col min="3564" max="3564" width="6.5703125" style="7" customWidth="1"/>
    <col min="3565" max="3565" width="6" style="7" customWidth="1"/>
    <col min="3566" max="3567" width="6.140625" style="7" customWidth="1"/>
    <col min="3568" max="3568" width="6.42578125" style="7" customWidth="1"/>
    <col min="3569" max="3569" width="6.140625" style="7" customWidth="1"/>
    <col min="3570" max="3572" width="6.28515625" style="7" customWidth="1"/>
    <col min="3573" max="3573" width="6" style="7" customWidth="1"/>
    <col min="3574" max="3575" width="6.42578125" style="7" customWidth="1"/>
    <col min="3576" max="3576" width="7.7109375" style="7" customWidth="1"/>
    <col min="3577" max="3577" width="0" style="7" hidden="1" customWidth="1"/>
    <col min="3578" max="3581" width="9" style="7" bestFit="1" customWidth="1"/>
    <col min="3582" max="3800" width="9.140625" style="7"/>
    <col min="3801" max="3801" width="2.28515625" style="7" customWidth="1"/>
    <col min="3802" max="3802" width="15" style="7" customWidth="1"/>
    <col min="3803" max="3803" width="5.85546875" style="7" customWidth="1"/>
    <col min="3804" max="3804" width="4" style="7" customWidth="1"/>
    <col min="3805" max="3805" width="6" style="7" customWidth="1"/>
    <col min="3806" max="3810" width="6.140625" style="7" customWidth="1"/>
    <col min="3811" max="3811" width="6.28515625" style="7" customWidth="1"/>
    <col min="3812" max="3812" width="6" style="7" customWidth="1"/>
    <col min="3813" max="3815" width="6.140625" style="7" customWidth="1"/>
    <col min="3816" max="3817" width="6" style="7" customWidth="1"/>
    <col min="3818" max="3819" width="6.28515625" style="7" customWidth="1"/>
    <col min="3820" max="3820" width="6.5703125" style="7" customWidth="1"/>
    <col min="3821" max="3821" width="6" style="7" customWidth="1"/>
    <col min="3822" max="3823" width="6.140625" style="7" customWidth="1"/>
    <col min="3824" max="3824" width="6.42578125" style="7" customWidth="1"/>
    <col min="3825" max="3825" width="6.140625" style="7" customWidth="1"/>
    <col min="3826" max="3828" width="6.28515625" style="7" customWidth="1"/>
    <col min="3829" max="3829" width="6" style="7" customWidth="1"/>
    <col min="3830" max="3831" width="6.42578125" style="7" customWidth="1"/>
    <col min="3832" max="3832" width="7.7109375" style="7" customWidth="1"/>
    <col min="3833" max="3833" width="0" style="7" hidden="1" customWidth="1"/>
    <col min="3834" max="3837" width="9" style="7" bestFit="1" customWidth="1"/>
    <col min="3838" max="4056" width="9.140625" style="7"/>
    <col min="4057" max="4057" width="2.28515625" style="7" customWidth="1"/>
    <col min="4058" max="4058" width="15" style="7" customWidth="1"/>
    <col min="4059" max="4059" width="5.85546875" style="7" customWidth="1"/>
    <col min="4060" max="4060" width="4" style="7" customWidth="1"/>
    <col min="4061" max="4061" width="6" style="7" customWidth="1"/>
    <col min="4062" max="4066" width="6.140625" style="7" customWidth="1"/>
    <col min="4067" max="4067" width="6.28515625" style="7" customWidth="1"/>
    <col min="4068" max="4068" width="6" style="7" customWidth="1"/>
    <col min="4069" max="4071" width="6.140625" style="7" customWidth="1"/>
    <col min="4072" max="4073" width="6" style="7" customWidth="1"/>
    <col min="4074" max="4075" width="6.28515625" style="7" customWidth="1"/>
    <col min="4076" max="4076" width="6.5703125" style="7" customWidth="1"/>
    <col min="4077" max="4077" width="6" style="7" customWidth="1"/>
    <col min="4078" max="4079" width="6.140625" style="7" customWidth="1"/>
    <col min="4080" max="4080" width="6.42578125" style="7" customWidth="1"/>
    <col min="4081" max="4081" width="6.140625" style="7" customWidth="1"/>
    <col min="4082" max="4084" width="6.28515625" style="7" customWidth="1"/>
    <col min="4085" max="4085" width="6" style="7" customWidth="1"/>
    <col min="4086" max="4087" width="6.42578125" style="7" customWidth="1"/>
    <col min="4088" max="4088" width="7.7109375" style="7" customWidth="1"/>
    <col min="4089" max="4089" width="0" style="7" hidden="1" customWidth="1"/>
    <col min="4090" max="4093" width="9" style="7" bestFit="1" customWidth="1"/>
    <col min="4094" max="4312" width="9.140625" style="7"/>
    <col min="4313" max="4313" width="2.28515625" style="7" customWidth="1"/>
    <col min="4314" max="4314" width="15" style="7" customWidth="1"/>
    <col min="4315" max="4315" width="5.85546875" style="7" customWidth="1"/>
    <col min="4316" max="4316" width="4" style="7" customWidth="1"/>
    <col min="4317" max="4317" width="6" style="7" customWidth="1"/>
    <col min="4318" max="4322" width="6.140625" style="7" customWidth="1"/>
    <col min="4323" max="4323" width="6.28515625" style="7" customWidth="1"/>
    <col min="4324" max="4324" width="6" style="7" customWidth="1"/>
    <col min="4325" max="4327" width="6.140625" style="7" customWidth="1"/>
    <col min="4328" max="4329" width="6" style="7" customWidth="1"/>
    <col min="4330" max="4331" width="6.28515625" style="7" customWidth="1"/>
    <col min="4332" max="4332" width="6.5703125" style="7" customWidth="1"/>
    <col min="4333" max="4333" width="6" style="7" customWidth="1"/>
    <col min="4334" max="4335" width="6.140625" style="7" customWidth="1"/>
    <col min="4336" max="4336" width="6.42578125" style="7" customWidth="1"/>
    <col min="4337" max="4337" width="6.140625" style="7" customWidth="1"/>
    <col min="4338" max="4340" width="6.28515625" style="7" customWidth="1"/>
    <col min="4341" max="4341" width="6" style="7" customWidth="1"/>
    <col min="4342" max="4343" width="6.42578125" style="7" customWidth="1"/>
    <col min="4344" max="4344" width="7.7109375" style="7" customWidth="1"/>
    <col min="4345" max="4345" width="0" style="7" hidden="1" customWidth="1"/>
    <col min="4346" max="4349" width="9" style="7" bestFit="1" customWidth="1"/>
    <col min="4350" max="4568" width="9.140625" style="7"/>
    <col min="4569" max="4569" width="2.28515625" style="7" customWidth="1"/>
    <col min="4570" max="4570" width="15" style="7" customWidth="1"/>
    <col min="4571" max="4571" width="5.85546875" style="7" customWidth="1"/>
    <col min="4572" max="4572" width="4" style="7" customWidth="1"/>
    <col min="4573" max="4573" width="6" style="7" customWidth="1"/>
    <col min="4574" max="4578" width="6.140625" style="7" customWidth="1"/>
    <col min="4579" max="4579" width="6.28515625" style="7" customWidth="1"/>
    <col min="4580" max="4580" width="6" style="7" customWidth="1"/>
    <col min="4581" max="4583" width="6.140625" style="7" customWidth="1"/>
    <col min="4584" max="4585" width="6" style="7" customWidth="1"/>
    <col min="4586" max="4587" width="6.28515625" style="7" customWidth="1"/>
    <col min="4588" max="4588" width="6.5703125" style="7" customWidth="1"/>
    <col min="4589" max="4589" width="6" style="7" customWidth="1"/>
    <col min="4590" max="4591" width="6.140625" style="7" customWidth="1"/>
    <col min="4592" max="4592" width="6.42578125" style="7" customWidth="1"/>
    <col min="4593" max="4593" width="6.140625" style="7" customWidth="1"/>
    <col min="4594" max="4596" width="6.28515625" style="7" customWidth="1"/>
    <col min="4597" max="4597" width="6" style="7" customWidth="1"/>
    <col min="4598" max="4599" width="6.42578125" style="7" customWidth="1"/>
    <col min="4600" max="4600" width="7.7109375" style="7" customWidth="1"/>
    <col min="4601" max="4601" width="0" style="7" hidden="1" customWidth="1"/>
    <col min="4602" max="4605" width="9" style="7" bestFit="1" customWidth="1"/>
    <col min="4606" max="4824" width="9.140625" style="7"/>
    <col min="4825" max="4825" width="2.28515625" style="7" customWidth="1"/>
    <col min="4826" max="4826" width="15" style="7" customWidth="1"/>
    <col min="4827" max="4827" width="5.85546875" style="7" customWidth="1"/>
    <col min="4828" max="4828" width="4" style="7" customWidth="1"/>
    <col min="4829" max="4829" width="6" style="7" customWidth="1"/>
    <col min="4830" max="4834" width="6.140625" style="7" customWidth="1"/>
    <col min="4835" max="4835" width="6.28515625" style="7" customWidth="1"/>
    <col min="4836" max="4836" width="6" style="7" customWidth="1"/>
    <col min="4837" max="4839" width="6.140625" style="7" customWidth="1"/>
    <col min="4840" max="4841" width="6" style="7" customWidth="1"/>
    <col min="4842" max="4843" width="6.28515625" style="7" customWidth="1"/>
    <col min="4844" max="4844" width="6.5703125" style="7" customWidth="1"/>
    <col min="4845" max="4845" width="6" style="7" customWidth="1"/>
    <col min="4846" max="4847" width="6.140625" style="7" customWidth="1"/>
    <col min="4848" max="4848" width="6.42578125" style="7" customWidth="1"/>
    <col min="4849" max="4849" width="6.140625" style="7" customWidth="1"/>
    <col min="4850" max="4852" width="6.28515625" style="7" customWidth="1"/>
    <col min="4853" max="4853" width="6" style="7" customWidth="1"/>
    <col min="4854" max="4855" width="6.42578125" style="7" customWidth="1"/>
    <col min="4856" max="4856" width="7.7109375" style="7" customWidth="1"/>
    <col min="4857" max="4857" width="0" style="7" hidden="1" customWidth="1"/>
    <col min="4858" max="4861" width="9" style="7" bestFit="1" customWidth="1"/>
    <col min="4862" max="5080" width="9.140625" style="7"/>
    <col min="5081" max="5081" width="2.28515625" style="7" customWidth="1"/>
    <col min="5082" max="5082" width="15" style="7" customWidth="1"/>
    <col min="5083" max="5083" width="5.85546875" style="7" customWidth="1"/>
    <col min="5084" max="5084" width="4" style="7" customWidth="1"/>
    <col min="5085" max="5085" width="6" style="7" customWidth="1"/>
    <col min="5086" max="5090" width="6.140625" style="7" customWidth="1"/>
    <col min="5091" max="5091" width="6.28515625" style="7" customWidth="1"/>
    <col min="5092" max="5092" width="6" style="7" customWidth="1"/>
    <col min="5093" max="5095" width="6.140625" style="7" customWidth="1"/>
    <col min="5096" max="5097" width="6" style="7" customWidth="1"/>
    <col min="5098" max="5099" width="6.28515625" style="7" customWidth="1"/>
    <col min="5100" max="5100" width="6.5703125" style="7" customWidth="1"/>
    <col min="5101" max="5101" width="6" style="7" customWidth="1"/>
    <col min="5102" max="5103" width="6.140625" style="7" customWidth="1"/>
    <col min="5104" max="5104" width="6.42578125" style="7" customWidth="1"/>
    <col min="5105" max="5105" width="6.140625" style="7" customWidth="1"/>
    <col min="5106" max="5108" width="6.28515625" style="7" customWidth="1"/>
    <col min="5109" max="5109" width="6" style="7" customWidth="1"/>
    <col min="5110" max="5111" width="6.42578125" style="7" customWidth="1"/>
    <col min="5112" max="5112" width="7.7109375" style="7" customWidth="1"/>
    <col min="5113" max="5113" width="0" style="7" hidden="1" customWidth="1"/>
    <col min="5114" max="5117" width="9" style="7" bestFit="1" customWidth="1"/>
    <col min="5118" max="5336" width="9.140625" style="7"/>
    <col min="5337" max="5337" width="2.28515625" style="7" customWidth="1"/>
    <col min="5338" max="5338" width="15" style="7" customWidth="1"/>
    <col min="5339" max="5339" width="5.85546875" style="7" customWidth="1"/>
    <col min="5340" max="5340" width="4" style="7" customWidth="1"/>
    <col min="5341" max="5341" width="6" style="7" customWidth="1"/>
    <col min="5342" max="5346" width="6.140625" style="7" customWidth="1"/>
    <col min="5347" max="5347" width="6.28515625" style="7" customWidth="1"/>
    <col min="5348" max="5348" width="6" style="7" customWidth="1"/>
    <col min="5349" max="5351" width="6.140625" style="7" customWidth="1"/>
    <col min="5352" max="5353" width="6" style="7" customWidth="1"/>
    <col min="5354" max="5355" width="6.28515625" style="7" customWidth="1"/>
    <col min="5356" max="5356" width="6.5703125" style="7" customWidth="1"/>
    <col min="5357" max="5357" width="6" style="7" customWidth="1"/>
    <col min="5358" max="5359" width="6.140625" style="7" customWidth="1"/>
    <col min="5360" max="5360" width="6.42578125" style="7" customWidth="1"/>
    <col min="5361" max="5361" width="6.140625" style="7" customWidth="1"/>
    <col min="5362" max="5364" width="6.28515625" style="7" customWidth="1"/>
    <col min="5365" max="5365" width="6" style="7" customWidth="1"/>
    <col min="5366" max="5367" width="6.42578125" style="7" customWidth="1"/>
    <col min="5368" max="5368" width="7.7109375" style="7" customWidth="1"/>
    <col min="5369" max="5369" width="0" style="7" hidden="1" customWidth="1"/>
    <col min="5370" max="5373" width="9" style="7" bestFit="1" customWidth="1"/>
    <col min="5374" max="5592" width="9.140625" style="7"/>
    <col min="5593" max="5593" width="2.28515625" style="7" customWidth="1"/>
    <col min="5594" max="5594" width="15" style="7" customWidth="1"/>
    <col min="5595" max="5595" width="5.85546875" style="7" customWidth="1"/>
    <col min="5596" max="5596" width="4" style="7" customWidth="1"/>
    <col min="5597" max="5597" width="6" style="7" customWidth="1"/>
    <col min="5598" max="5602" width="6.140625" style="7" customWidth="1"/>
    <col min="5603" max="5603" width="6.28515625" style="7" customWidth="1"/>
    <col min="5604" max="5604" width="6" style="7" customWidth="1"/>
    <col min="5605" max="5607" width="6.140625" style="7" customWidth="1"/>
    <col min="5608" max="5609" width="6" style="7" customWidth="1"/>
    <col min="5610" max="5611" width="6.28515625" style="7" customWidth="1"/>
    <col min="5612" max="5612" width="6.5703125" style="7" customWidth="1"/>
    <col min="5613" max="5613" width="6" style="7" customWidth="1"/>
    <col min="5614" max="5615" width="6.140625" style="7" customWidth="1"/>
    <col min="5616" max="5616" width="6.42578125" style="7" customWidth="1"/>
    <col min="5617" max="5617" width="6.140625" style="7" customWidth="1"/>
    <col min="5618" max="5620" width="6.28515625" style="7" customWidth="1"/>
    <col min="5621" max="5621" width="6" style="7" customWidth="1"/>
    <col min="5622" max="5623" width="6.42578125" style="7" customWidth="1"/>
    <col min="5624" max="5624" width="7.7109375" style="7" customWidth="1"/>
    <col min="5625" max="5625" width="0" style="7" hidden="1" customWidth="1"/>
    <col min="5626" max="5629" width="9" style="7" bestFit="1" customWidth="1"/>
    <col min="5630" max="5848" width="9.140625" style="7"/>
    <col min="5849" max="5849" width="2.28515625" style="7" customWidth="1"/>
    <col min="5850" max="5850" width="15" style="7" customWidth="1"/>
    <col min="5851" max="5851" width="5.85546875" style="7" customWidth="1"/>
    <col min="5852" max="5852" width="4" style="7" customWidth="1"/>
    <col min="5853" max="5853" width="6" style="7" customWidth="1"/>
    <col min="5854" max="5858" width="6.140625" style="7" customWidth="1"/>
    <col min="5859" max="5859" width="6.28515625" style="7" customWidth="1"/>
    <col min="5860" max="5860" width="6" style="7" customWidth="1"/>
    <col min="5861" max="5863" width="6.140625" style="7" customWidth="1"/>
    <col min="5864" max="5865" width="6" style="7" customWidth="1"/>
    <col min="5866" max="5867" width="6.28515625" style="7" customWidth="1"/>
    <col min="5868" max="5868" width="6.5703125" style="7" customWidth="1"/>
    <col min="5869" max="5869" width="6" style="7" customWidth="1"/>
    <col min="5870" max="5871" width="6.140625" style="7" customWidth="1"/>
    <col min="5872" max="5872" width="6.42578125" style="7" customWidth="1"/>
    <col min="5873" max="5873" width="6.140625" style="7" customWidth="1"/>
    <col min="5874" max="5876" width="6.28515625" style="7" customWidth="1"/>
    <col min="5877" max="5877" width="6" style="7" customWidth="1"/>
    <col min="5878" max="5879" width="6.42578125" style="7" customWidth="1"/>
    <col min="5880" max="5880" width="7.7109375" style="7" customWidth="1"/>
    <col min="5881" max="5881" width="0" style="7" hidden="1" customWidth="1"/>
    <col min="5882" max="5885" width="9" style="7" bestFit="1" customWidth="1"/>
    <col min="5886" max="6104" width="9.140625" style="7"/>
    <col min="6105" max="6105" width="2.28515625" style="7" customWidth="1"/>
    <col min="6106" max="6106" width="15" style="7" customWidth="1"/>
    <col min="6107" max="6107" width="5.85546875" style="7" customWidth="1"/>
    <col min="6108" max="6108" width="4" style="7" customWidth="1"/>
    <col min="6109" max="6109" width="6" style="7" customWidth="1"/>
    <col min="6110" max="6114" width="6.140625" style="7" customWidth="1"/>
    <col min="6115" max="6115" width="6.28515625" style="7" customWidth="1"/>
    <col min="6116" max="6116" width="6" style="7" customWidth="1"/>
    <col min="6117" max="6119" width="6.140625" style="7" customWidth="1"/>
    <col min="6120" max="6121" width="6" style="7" customWidth="1"/>
    <col min="6122" max="6123" width="6.28515625" style="7" customWidth="1"/>
    <col min="6124" max="6124" width="6.5703125" style="7" customWidth="1"/>
    <col min="6125" max="6125" width="6" style="7" customWidth="1"/>
    <col min="6126" max="6127" width="6.140625" style="7" customWidth="1"/>
    <col min="6128" max="6128" width="6.42578125" style="7" customWidth="1"/>
    <col min="6129" max="6129" width="6.140625" style="7" customWidth="1"/>
    <col min="6130" max="6132" width="6.28515625" style="7" customWidth="1"/>
    <col min="6133" max="6133" width="6" style="7" customWidth="1"/>
    <col min="6134" max="6135" width="6.42578125" style="7" customWidth="1"/>
    <col min="6136" max="6136" width="7.7109375" style="7" customWidth="1"/>
    <col min="6137" max="6137" width="0" style="7" hidden="1" customWidth="1"/>
    <col min="6138" max="6141" width="9" style="7" bestFit="1" customWidth="1"/>
    <col min="6142" max="6360" width="9.140625" style="7"/>
    <col min="6361" max="6361" width="2.28515625" style="7" customWidth="1"/>
    <col min="6362" max="6362" width="15" style="7" customWidth="1"/>
    <col min="6363" max="6363" width="5.85546875" style="7" customWidth="1"/>
    <col min="6364" max="6364" width="4" style="7" customWidth="1"/>
    <col min="6365" max="6365" width="6" style="7" customWidth="1"/>
    <col min="6366" max="6370" width="6.140625" style="7" customWidth="1"/>
    <col min="6371" max="6371" width="6.28515625" style="7" customWidth="1"/>
    <col min="6372" max="6372" width="6" style="7" customWidth="1"/>
    <col min="6373" max="6375" width="6.140625" style="7" customWidth="1"/>
    <col min="6376" max="6377" width="6" style="7" customWidth="1"/>
    <col min="6378" max="6379" width="6.28515625" style="7" customWidth="1"/>
    <col min="6380" max="6380" width="6.5703125" style="7" customWidth="1"/>
    <col min="6381" max="6381" width="6" style="7" customWidth="1"/>
    <col min="6382" max="6383" width="6.140625" style="7" customWidth="1"/>
    <col min="6384" max="6384" width="6.42578125" style="7" customWidth="1"/>
    <col min="6385" max="6385" width="6.140625" style="7" customWidth="1"/>
    <col min="6386" max="6388" width="6.28515625" style="7" customWidth="1"/>
    <col min="6389" max="6389" width="6" style="7" customWidth="1"/>
    <col min="6390" max="6391" width="6.42578125" style="7" customWidth="1"/>
    <col min="6392" max="6392" width="7.7109375" style="7" customWidth="1"/>
    <col min="6393" max="6393" width="0" style="7" hidden="1" customWidth="1"/>
    <col min="6394" max="6397" width="9" style="7" bestFit="1" customWidth="1"/>
    <col min="6398" max="6616" width="9.140625" style="7"/>
    <col min="6617" max="6617" width="2.28515625" style="7" customWidth="1"/>
    <col min="6618" max="6618" width="15" style="7" customWidth="1"/>
    <col min="6619" max="6619" width="5.85546875" style="7" customWidth="1"/>
    <col min="6620" max="6620" width="4" style="7" customWidth="1"/>
    <col min="6621" max="6621" width="6" style="7" customWidth="1"/>
    <col min="6622" max="6626" width="6.140625" style="7" customWidth="1"/>
    <col min="6627" max="6627" width="6.28515625" style="7" customWidth="1"/>
    <col min="6628" max="6628" width="6" style="7" customWidth="1"/>
    <col min="6629" max="6631" width="6.140625" style="7" customWidth="1"/>
    <col min="6632" max="6633" width="6" style="7" customWidth="1"/>
    <col min="6634" max="6635" width="6.28515625" style="7" customWidth="1"/>
    <col min="6636" max="6636" width="6.5703125" style="7" customWidth="1"/>
    <col min="6637" max="6637" width="6" style="7" customWidth="1"/>
    <col min="6638" max="6639" width="6.140625" style="7" customWidth="1"/>
    <col min="6640" max="6640" width="6.42578125" style="7" customWidth="1"/>
    <col min="6641" max="6641" width="6.140625" style="7" customWidth="1"/>
    <col min="6642" max="6644" width="6.28515625" style="7" customWidth="1"/>
    <col min="6645" max="6645" width="6" style="7" customWidth="1"/>
    <col min="6646" max="6647" width="6.42578125" style="7" customWidth="1"/>
    <col min="6648" max="6648" width="7.7109375" style="7" customWidth="1"/>
    <col min="6649" max="6649" width="0" style="7" hidden="1" customWidth="1"/>
    <col min="6650" max="6653" width="9" style="7" bestFit="1" customWidth="1"/>
    <col min="6654" max="6872" width="9.140625" style="7"/>
    <col min="6873" max="6873" width="2.28515625" style="7" customWidth="1"/>
    <col min="6874" max="6874" width="15" style="7" customWidth="1"/>
    <col min="6875" max="6875" width="5.85546875" style="7" customWidth="1"/>
    <col min="6876" max="6876" width="4" style="7" customWidth="1"/>
    <col min="6877" max="6877" width="6" style="7" customWidth="1"/>
    <col min="6878" max="6882" width="6.140625" style="7" customWidth="1"/>
    <col min="6883" max="6883" width="6.28515625" style="7" customWidth="1"/>
    <col min="6884" max="6884" width="6" style="7" customWidth="1"/>
    <col min="6885" max="6887" width="6.140625" style="7" customWidth="1"/>
    <col min="6888" max="6889" width="6" style="7" customWidth="1"/>
    <col min="6890" max="6891" width="6.28515625" style="7" customWidth="1"/>
    <col min="6892" max="6892" width="6.5703125" style="7" customWidth="1"/>
    <col min="6893" max="6893" width="6" style="7" customWidth="1"/>
    <col min="6894" max="6895" width="6.140625" style="7" customWidth="1"/>
    <col min="6896" max="6896" width="6.42578125" style="7" customWidth="1"/>
    <col min="6897" max="6897" width="6.140625" style="7" customWidth="1"/>
    <col min="6898" max="6900" width="6.28515625" style="7" customWidth="1"/>
    <col min="6901" max="6901" width="6" style="7" customWidth="1"/>
    <col min="6902" max="6903" width="6.42578125" style="7" customWidth="1"/>
    <col min="6904" max="6904" width="7.7109375" style="7" customWidth="1"/>
    <col min="6905" max="6905" width="0" style="7" hidden="1" customWidth="1"/>
    <col min="6906" max="6909" width="9" style="7" bestFit="1" customWidth="1"/>
    <col min="6910" max="7128" width="9.140625" style="7"/>
    <col min="7129" max="7129" width="2.28515625" style="7" customWidth="1"/>
    <col min="7130" max="7130" width="15" style="7" customWidth="1"/>
    <col min="7131" max="7131" width="5.85546875" style="7" customWidth="1"/>
    <col min="7132" max="7132" width="4" style="7" customWidth="1"/>
    <col min="7133" max="7133" width="6" style="7" customWidth="1"/>
    <col min="7134" max="7138" width="6.140625" style="7" customWidth="1"/>
    <col min="7139" max="7139" width="6.28515625" style="7" customWidth="1"/>
    <col min="7140" max="7140" width="6" style="7" customWidth="1"/>
    <col min="7141" max="7143" width="6.140625" style="7" customWidth="1"/>
    <col min="7144" max="7145" width="6" style="7" customWidth="1"/>
    <col min="7146" max="7147" width="6.28515625" style="7" customWidth="1"/>
    <col min="7148" max="7148" width="6.5703125" style="7" customWidth="1"/>
    <col min="7149" max="7149" width="6" style="7" customWidth="1"/>
    <col min="7150" max="7151" width="6.140625" style="7" customWidth="1"/>
    <col min="7152" max="7152" width="6.42578125" style="7" customWidth="1"/>
    <col min="7153" max="7153" width="6.140625" style="7" customWidth="1"/>
    <col min="7154" max="7156" width="6.28515625" style="7" customWidth="1"/>
    <col min="7157" max="7157" width="6" style="7" customWidth="1"/>
    <col min="7158" max="7159" width="6.42578125" style="7" customWidth="1"/>
    <col min="7160" max="7160" width="7.7109375" style="7" customWidth="1"/>
    <col min="7161" max="7161" width="0" style="7" hidden="1" customWidth="1"/>
    <col min="7162" max="7165" width="9" style="7" bestFit="1" customWidth="1"/>
    <col min="7166" max="7384" width="9.140625" style="7"/>
    <col min="7385" max="7385" width="2.28515625" style="7" customWidth="1"/>
    <col min="7386" max="7386" width="15" style="7" customWidth="1"/>
    <col min="7387" max="7387" width="5.85546875" style="7" customWidth="1"/>
    <col min="7388" max="7388" width="4" style="7" customWidth="1"/>
    <col min="7389" max="7389" width="6" style="7" customWidth="1"/>
    <col min="7390" max="7394" width="6.140625" style="7" customWidth="1"/>
    <col min="7395" max="7395" width="6.28515625" style="7" customWidth="1"/>
    <col min="7396" max="7396" width="6" style="7" customWidth="1"/>
    <col min="7397" max="7399" width="6.140625" style="7" customWidth="1"/>
    <col min="7400" max="7401" width="6" style="7" customWidth="1"/>
    <col min="7402" max="7403" width="6.28515625" style="7" customWidth="1"/>
    <col min="7404" max="7404" width="6.5703125" style="7" customWidth="1"/>
    <col min="7405" max="7405" width="6" style="7" customWidth="1"/>
    <col min="7406" max="7407" width="6.140625" style="7" customWidth="1"/>
    <col min="7408" max="7408" width="6.42578125" style="7" customWidth="1"/>
    <col min="7409" max="7409" width="6.140625" style="7" customWidth="1"/>
    <col min="7410" max="7412" width="6.28515625" style="7" customWidth="1"/>
    <col min="7413" max="7413" width="6" style="7" customWidth="1"/>
    <col min="7414" max="7415" width="6.42578125" style="7" customWidth="1"/>
    <col min="7416" max="7416" width="7.7109375" style="7" customWidth="1"/>
    <col min="7417" max="7417" width="0" style="7" hidden="1" customWidth="1"/>
    <col min="7418" max="7421" width="9" style="7" bestFit="1" customWidth="1"/>
    <col min="7422" max="7640" width="9.140625" style="7"/>
    <col min="7641" max="7641" width="2.28515625" style="7" customWidth="1"/>
    <col min="7642" max="7642" width="15" style="7" customWidth="1"/>
    <col min="7643" max="7643" width="5.85546875" style="7" customWidth="1"/>
    <col min="7644" max="7644" width="4" style="7" customWidth="1"/>
    <col min="7645" max="7645" width="6" style="7" customWidth="1"/>
    <col min="7646" max="7650" width="6.140625" style="7" customWidth="1"/>
    <col min="7651" max="7651" width="6.28515625" style="7" customWidth="1"/>
    <col min="7652" max="7652" width="6" style="7" customWidth="1"/>
    <col min="7653" max="7655" width="6.140625" style="7" customWidth="1"/>
    <col min="7656" max="7657" width="6" style="7" customWidth="1"/>
    <col min="7658" max="7659" width="6.28515625" style="7" customWidth="1"/>
    <col min="7660" max="7660" width="6.5703125" style="7" customWidth="1"/>
    <col min="7661" max="7661" width="6" style="7" customWidth="1"/>
    <col min="7662" max="7663" width="6.140625" style="7" customWidth="1"/>
    <col min="7664" max="7664" width="6.42578125" style="7" customWidth="1"/>
    <col min="7665" max="7665" width="6.140625" style="7" customWidth="1"/>
    <col min="7666" max="7668" width="6.28515625" style="7" customWidth="1"/>
    <col min="7669" max="7669" width="6" style="7" customWidth="1"/>
    <col min="7670" max="7671" width="6.42578125" style="7" customWidth="1"/>
    <col min="7672" max="7672" width="7.7109375" style="7" customWidth="1"/>
    <col min="7673" max="7673" width="0" style="7" hidden="1" customWidth="1"/>
    <col min="7674" max="7677" width="9" style="7" bestFit="1" customWidth="1"/>
    <col min="7678" max="7896" width="9.140625" style="7"/>
    <col min="7897" max="7897" width="2.28515625" style="7" customWidth="1"/>
    <col min="7898" max="7898" width="15" style="7" customWidth="1"/>
    <col min="7899" max="7899" width="5.85546875" style="7" customWidth="1"/>
    <col min="7900" max="7900" width="4" style="7" customWidth="1"/>
    <col min="7901" max="7901" width="6" style="7" customWidth="1"/>
    <col min="7902" max="7906" width="6.140625" style="7" customWidth="1"/>
    <col min="7907" max="7907" width="6.28515625" style="7" customWidth="1"/>
    <col min="7908" max="7908" width="6" style="7" customWidth="1"/>
    <col min="7909" max="7911" width="6.140625" style="7" customWidth="1"/>
    <col min="7912" max="7913" width="6" style="7" customWidth="1"/>
    <col min="7914" max="7915" width="6.28515625" style="7" customWidth="1"/>
    <col min="7916" max="7916" width="6.5703125" style="7" customWidth="1"/>
    <col min="7917" max="7917" width="6" style="7" customWidth="1"/>
    <col min="7918" max="7919" width="6.140625" style="7" customWidth="1"/>
    <col min="7920" max="7920" width="6.42578125" style="7" customWidth="1"/>
    <col min="7921" max="7921" width="6.140625" style="7" customWidth="1"/>
    <col min="7922" max="7924" width="6.28515625" style="7" customWidth="1"/>
    <col min="7925" max="7925" width="6" style="7" customWidth="1"/>
    <col min="7926" max="7927" width="6.42578125" style="7" customWidth="1"/>
    <col min="7928" max="7928" width="7.7109375" style="7" customWidth="1"/>
    <col min="7929" max="7929" width="0" style="7" hidden="1" customWidth="1"/>
    <col min="7930" max="7933" width="9" style="7" bestFit="1" customWidth="1"/>
    <col min="7934" max="8152" width="9.140625" style="7"/>
    <col min="8153" max="8153" width="2.28515625" style="7" customWidth="1"/>
    <col min="8154" max="8154" width="15" style="7" customWidth="1"/>
    <col min="8155" max="8155" width="5.85546875" style="7" customWidth="1"/>
    <col min="8156" max="8156" width="4" style="7" customWidth="1"/>
    <col min="8157" max="8157" width="6" style="7" customWidth="1"/>
    <col min="8158" max="8162" width="6.140625" style="7" customWidth="1"/>
    <col min="8163" max="8163" width="6.28515625" style="7" customWidth="1"/>
    <col min="8164" max="8164" width="6" style="7" customWidth="1"/>
    <col min="8165" max="8167" width="6.140625" style="7" customWidth="1"/>
    <col min="8168" max="8169" width="6" style="7" customWidth="1"/>
    <col min="8170" max="8171" width="6.28515625" style="7" customWidth="1"/>
    <col min="8172" max="8172" width="6.5703125" style="7" customWidth="1"/>
    <col min="8173" max="8173" width="6" style="7" customWidth="1"/>
    <col min="8174" max="8175" width="6.140625" style="7" customWidth="1"/>
    <col min="8176" max="8176" width="6.42578125" style="7" customWidth="1"/>
    <col min="8177" max="8177" width="6.140625" style="7" customWidth="1"/>
    <col min="8178" max="8180" width="6.28515625" style="7" customWidth="1"/>
    <col min="8181" max="8181" width="6" style="7" customWidth="1"/>
    <col min="8182" max="8183" width="6.42578125" style="7" customWidth="1"/>
    <col min="8184" max="8184" width="7.7109375" style="7" customWidth="1"/>
    <col min="8185" max="8185" width="0" style="7" hidden="1" customWidth="1"/>
    <col min="8186" max="8189" width="9" style="7" bestFit="1" customWidth="1"/>
    <col min="8190" max="8408" width="9.140625" style="7"/>
    <col min="8409" max="8409" width="2.28515625" style="7" customWidth="1"/>
    <col min="8410" max="8410" width="15" style="7" customWidth="1"/>
    <col min="8411" max="8411" width="5.85546875" style="7" customWidth="1"/>
    <col min="8412" max="8412" width="4" style="7" customWidth="1"/>
    <col min="8413" max="8413" width="6" style="7" customWidth="1"/>
    <col min="8414" max="8418" width="6.140625" style="7" customWidth="1"/>
    <col min="8419" max="8419" width="6.28515625" style="7" customWidth="1"/>
    <col min="8420" max="8420" width="6" style="7" customWidth="1"/>
    <col min="8421" max="8423" width="6.140625" style="7" customWidth="1"/>
    <col min="8424" max="8425" width="6" style="7" customWidth="1"/>
    <col min="8426" max="8427" width="6.28515625" style="7" customWidth="1"/>
    <col min="8428" max="8428" width="6.5703125" style="7" customWidth="1"/>
    <col min="8429" max="8429" width="6" style="7" customWidth="1"/>
    <col min="8430" max="8431" width="6.140625" style="7" customWidth="1"/>
    <col min="8432" max="8432" width="6.42578125" style="7" customWidth="1"/>
    <col min="8433" max="8433" width="6.140625" style="7" customWidth="1"/>
    <col min="8434" max="8436" width="6.28515625" style="7" customWidth="1"/>
    <col min="8437" max="8437" width="6" style="7" customWidth="1"/>
    <col min="8438" max="8439" width="6.42578125" style="7" customWidth="1"/>
    <col min="8440" max="8440" width="7.7109375" style="7" customWidth="1"/>
    <col min="8441" max="8441" width="0" style="7" hidden="1" customWidth="1"/>
    <col min="8442" max="8445" width="9" style="7" bestFit="1" customWidth="1"/>
    <col min="8446" max="8664" width="9.140625" style="7"/>
    <col min="8665" max="8665" width="2.28515625" style="7" customWidth="1"/>
    <col min="8666" max="8666" width="15" style="7" customWidth="1"/>
    <col min="8667" max="8667" width="5.85546875" style="7" customWidth="1"/>
    <col min="8668" max="8668" width="4" style="7" customWidth="1"/>
    <col min="8669" max="8669" width="6" style="7" customWidth="1"/>
    <col min="8670" max="8674" width="6.140625" style="7" customWidth="1"/>
    <col min="8675" max="8675" width="6.28515625" style="7" customWidth="1"/>
    <col min="8676" max="8676" width="6" style="7" customWidth="1"/>
    <col min="8677" max="8679" width="6.140625" style="7" customWidth="1"/>
    <col min="8680" max="8681" width="6" style="7" customWidth="1"/>
    <col min="8682" max="8683" width="6.28515625" style="7" customWidth="1"/>
    <col min="8684" max="8684" width="6.5703125" style="7" customWidth="1"/>
    <col min="8685" max="8685" width="6" style="7" customWidth="1"/>
    <col min="8686" max="8687" width="6.140625" style="7" customWidth="1"/>
    <col min="8688" max="8688" width="6.42578125" style="7" customWidth="1"/>
    <col min="8689" max="8689" width="6.140625" style="7" customWidth="1"/>
    <col min="8690" max="8692" width="6.28515625" style="7" customWidth="1"/>
    <col min="8693" max="8693" width="6" style="7" customWidth="1"/>
    <col min="8694" max="8695" width="6.42578125" style="7" customWidth="1"/>
    <col min="8696" max="8696" width="7.7109375" style="7" customWidth="1"/>
    <col min="8697" max="8697" width="0" style="7" hidden="1" customWidth="1"/>
    <col min="8698" max="8701" width="9" style="7" bestFit="1" customWidth="1"/>
    <col min="8702" max="8920" width="9.140625" style="7"/>
    <col min="8921" max="8921" width="2.28515625" style="7" customWidth="1"/>
    <col min="8922" max="8922" width="15" style="7" customWidth="1"/>
    <col min="8923" max="8923" width="5.85546875" style="7" customWidth="1"/>
    <col min="8924" max="8924" width="4" style="7" customWidth="1"/>
    <col min="8925" max="8925" width="6" style="7" customWidth="1"/>
    <col min="8926" max="8930" width="6.140625" style="7" customWidth="1"/>
    <col min="8931" max="8931" width="6.28515625" style="7" customWidth="1"/>
    <col min="8932" max="8932" width="6" style="7" customWidth="1"/>
    <col min="8933" max="8935" width="6.140625" style="7" customWidth="1"/>
    <col min="8936" max="8937" width="6" style="7" customWidth="1"/>
    <col min="8938" max="8939" width="6.28515625" style="7" customWidth="1"/>
    <col min="8940" max="8940" width="6.5703125" style="7" customWidth="1"/>
    <col min="8941" max="8941" width="6" style="7" customWidth="1"/>
    <col min="8942" max="8943" width="6.140625" style="7" customWidth="1"/>
    <col min="8944" max="8944" width="6.42578125" style="7" customWidth="1"/>
    <col min="8945" max="8945" width="6.140625" style="7" customWidth="1"/>
    <col min="8946" max="8948" width="6.28515625" style="7" customWidth="1"/>
    <col min="8949" max="8949" width="6" style="7" customWidth="1"/>
    <col min="8950" max="8951" width="6.42578125" style="7" customWidth="1"/>
    <col min="8952" max="8952" width="7.7109375" style="7" customWidth="1"/>
    <col min="8953" max="8953" width="0" style="7" hidden="1" customWidth="1"/>
    <col min="8954" max="8957" width="9" style="7" bestFit="1" customWidth="1"/>
    <col min="8958" max="9176" width="9.140625" style="7"/>
    <col min="9177" max="9177" width="2.28515625" style="7" customWidth="1"/>
    <col min="9178" max="9178" width="15" style="7" customWidth="1"/>
    <col min="9179" max="9179" width="5.85546875" style="7" customWidth="1"/>
    <col min="9180" max="9180" width="4" style="7" customWidth="1"/>
    <col min="9181" max="9181" width="6" style="7" customWidth="1"/>
    <col min="9182" max="9186" width="6.140625" style="7" customWidth="1"/>
    <col min="9187" max="9187" width="6.28515625" style="7" customWidth="1"/>
    <col min="9188" max="9188" width="6" style="7" customWidth="1"/>
    <col min="9189" max="9191" width="6.140625" style="7" customWidth="1"/>
    <col min="9192" max="9193" width="6" style="7" customWidth="1"/>
    <col min="9194" max="9195" width="6.28515625" style="7" customWidth="1"/>
    <col min="9196" max="9196" width="6.5703125" style="7" customWidth="1"/>
    <col min="9197" max="9197" width="6" style="7" customWidth="1"/>
    <col min="9198" max="9199" width="6.140625" style="7" customWidth="1"/>
    <col min="9200" max="9200" width="6.42578125" style="7" customWidth="1"/>
    <col min="9201" max="9201" width="6.140625" style="7" customWidth="1"/>
    <col min="9202" max="9204" width="6.28515625" style="7" customWidth="1"/>
    <col min="9205" max="9205" width="6" style="7" customWidth="1"/>
    <col min="9206" max="9207" width="6.42578125" style="7" customWidth="1"/>
    <col min="9208" max="9208" width="7.7109375" style="7" customWidth="1"/>
    <col min="9209" max="9209" width="0" style="7" hidden="1" customWidth="1"/>
    <col min="9210" max="9213" width="9" style="7" bestFit="1" customWidth="1"/>
    <col min="9214" max="9432" width="9.140625" style="7"/>
    <col min="9433" max="9433" width="2.28515625" style="7" customWidth="1"/>
    <col min="9434" max="9434" width="15" style="7" customWidth="1"/>
    <col min="9435" max="9435" width="5.85546875" style="7" customWidth="1"/>
    <col min="9436" max="9436" width="4" style="7" customWidth="1"/>
    <col min="9437" max="9437" width="6" style="7" customWidth="1"/>
    <col min="9438" max="9442" width="6.140625" style="7" customWidth="1"/>
    <col min="9443" max="9443" width="6.28515625" style="7" customWidth="1"/>
    <col min="9444" max="9444" width="6" style="7" customWidth="1"/>
    <col min="9445" max="9447" width="6.140625" style="7" customWidth="1"/>
    <col min="9448" max="9449" width="6" style="7" customWidth="1"/>
    <col min="9450" max="9451" width="6.28515625" style="7" customWidth="1"/>
    <col min="9452" max="9452" width="6.5703125" style="7" customWidth="1"/>
    <col min="9453" max="9453" width="6" style="7" customWidth="1"/>
    <col min="9454" max="9455" width="6.140625" style="7" customWidth="1"/>
    <col min="9456" max="9456" width="6.42578125" style="7" customWidth="1"/>
    <col min="9457" max="9457" width="6.140625" style="7" customWidth="1"/>
    <col min="9458" max="9460" width="6.28515625" style="7" customWidth="1"/>
    <col min="9461" max="9461" width="6" style="7" customWidth="1"/>
    <col min="9462" max="9463" width="6.42578125" style="7" customWidth="1"/>
    <col min="9464" max="9464" width="7.7109375" style="7" customWidth="1"/>
    <col min="9465" max="9465" width="0" style="7" hidden="1" customWidth="1"/>
    <col min="9466" max="9469" width="9" style="7" bestFit="1" customWidth="1"/>
    <col min="9470" max="9688" width="9.140625" style="7"/>
    <col min="9689" max="9689" width="2.28515625" style="7" customWidth="1"/>
    <col min="9690" max="9690" width="15" style="7" customWidth="1"/>
    <col min="9691" max="9691" width="5.85546875" style="7" customWidth="1"/>
    <col min="9692" max="9692" width="4" style="7" customWidth="1"/>
    <col min="9693" max="9693" width="6" style="7" customWidth="1"/>
    <col min="9694" max="9698" width="6.140625" style="7" customWidth="1"/>
    <col min="9699" max="9699" width="6.28515625" style="7" customWidth="1"/>
    <col min="9700" max="9700" width="6" style="7" customWidth="1"/>
    <col min="9701" max="9703" width="6.140625" style="7" customWidth="1"/>
    <col min="9704" max="9705" width="6" style="7" customWidth="1"/>
    <col min="9706" max="9707" width="6.28515625" style="7" customWidth="1"/>
    <col min="9708" max="9708" width="6.5703125" style="7" customWidth="1"/>
    <col min="9709" max="9709" width="6" style="7" customWidth="1"/>
    <col min="9710" max="9711" width="6.140625" style="7" customWidth="1"/>
    <col min="9712" max="9712" width="6.42578125" style="7" customWidth="1"/>
    <col min="9713" max="9713" width="6.140625" style="7" customWidth="1"/>
    <col min="9714" max="9716" width="6.28515625" style="7" customWidth="1"/>
    <col min="9717" max="9717" width="6" style="7" customWidth="1"/>
    <col min="9718" max="9719" width="6.42578125" style="7" customWidth="1"/>
    <col min="9720" max="9720" width="7.7109375" style="7" customWidth="1"/>
    <col min="9721" max="9721" width="0" style="7" hidden="1" customWidth="1"/>
    <col min="9722" max="9725" width="9" style="7" bestFit="1" customWidth="1"/>
    <col min="9726" max="9944" width="9.140625" style="7"/>
    <col min="9945" max="9945" width="2.28515625" style="7" customWidth="1"/>
    <col min="9946" max="9946" width="15" style="7" customWidth="1"/>
    <col min="9947" max="9947" width="5.85546875" style="7" customWidth="1"/>
    <col min="9948" max="9948" width="4" style="7" customWidth="1"/>
    <col min="9949" max="9949" width="6" style="7" customWidth="1"/>
    <col min="9950" max="9954" width="6.140625" style="7" customWidth="1"/>
    <col min="9955" max="9955" width="6.28515625" style="7" customWidth="1"/>
    <col min="9956" max="9956" width="6" style="7" customWidth="1"/>
    <col min="9957" max="9959" width="6.140625" style="7" customWidth="1"/>
    <col min="9960" max="9961" width="6" style="7" customWidth="1"/>
    <col min="9962" max="9963" width="6.28515625" style="7" customWidth="1"/>
    <col min="9964" max="9964" width="6.5703125" style="7" customWidth="1"/>
    <col min="9965" max="9965" width="6" style="7" customWidth="1"/>
    <col min="9966" max="9967" width="6.140625" style="7" customWidth="1"/>
    <col min="9968" max="9968" width="6.42578125" style="7" customWidth="1"/>
    <col min="9969" max="9969" width="6.140625" style="7" customWidth="1"/>
    <col min="9970" max="9972" width="6.28515625" style="7" customWidth="1"/>
    <col min="9973" max="9973" width="6" style="7" customWidth="1"/>
    <col min="9974" max="9975" width="6.42578125" style="7" customWidth="1"/>
    <col min="9976" max="9976" width="7.7109375" style="7" customWidth="1"/>
    <col min="9977" max="9977" width="0" style="7" hidden="1" customWidth="1"/>
    <col min="9978" max="9981" width="9" style="7" bestFit="1" customWidth="1"/>
    <col min="9982" max="10200" width="9.140625" style="7"/>
    <col min="10201" max="10201" width="2.28515625" style="7" customWidth="1"/>
    <col min="10202" max="10202" width="15" style="7" customWidth="1"/>
    <col min="10203" max="10203" width="5.85546875" style="7" customWidth="1"/>
    <col min="10204" max="10204" width="4" style="7" customWidth="1"/>
    <col min="10205" max="10205" width="6" style="7" customWidth="1"/>
    <col min="10206" max="10210" width="6.140625" style="7" customWidth="1"/>
    <col min="10211" max="10211" width="6.28515625" style="7" customWidth="1"/>
    <col min="10212" max="10212" width="6" style="7" customWidth="1"/>
    <col min="10213" max="10215" width="6.140625" style="7" customWidth="1"/>
    <col min="10216" max="10217" width="6" style="7" customWidth="1"/>
    <col min="10218" max="10219" width="6.28515625" style="7" customWidth="1"/>
    <col min="10220" max="10220" width="6.5703125" style="7" customWidth="1"/>
    <col min="10221" max="10221" width="6" style="7" customWidth="1"/>
    <col min="10222" max="10223" width="6.140625" style="7" customWidth="1"/>
    <col min="10224" max="10224" width="6.42578125" style="7" customWidth="1"/>
    <col min="10225" max="10225" width="6.140625" style="7" customWidth="1"/>
    <col min="10226" max="10228" width="6.28515625" style="7" customWidth="1"/>
    <col min="10229" max="10229" width="6" style="7" customWidth="1"/>
    <col min="10230" max="10231" width="6.42578125" style="7" customWidth="1"/>
    <col min="10232" max="10232" width="7.7109375" style="7" customWidth="1"/>
    <col min="10233" max="10233" width="0" style="7" hidden="1" customWidth="1"/>
    <col min="10234" max="10237" width="9" style="7" bestFit="1" customWidth="1"/>
    <col min="10238" max="10456" width="9.140625" style="7"/>
    <col min="10457" max="10457" width="2.28515625" style="7" customWidth="1"/>
    <col min="10458" max="10458" width="15" style="7" customWidth="1"/>
    <col min="10459" max="10459" width="5.85546875" style="7" customWidth="1"/>
    <col min="10460" max="10460" width="4" style="7" customWidth="1"/>
    <col min="10461" max="10461" width="6" style="7" customWidth="1"/>
    <col min="10462" max="10466" width="6.140625" style="7" customWidth="1"/>
    <col min="10467" max="10467" width="6.28515625" style="7" customWidth="1"/>
    <col min="10468" max="10468" width="6" style="7" customWidth="1"/>
    <col min="10469" max="10471" width="6.140625" style="7" customWidth="1"/>
    <col min="10472" max="10473" width="6" style="7" customWidth="1"/>
    <col min="10474" max="10475" width="6.28515625" style="7" customWidth="1"/>
    <col min="10476" max="10476" width="6.5703125" style="7" customWidth="1"/>
    <col min="10477" max="10477" width="6" style="7" customWidth="1"/>
    <col min="10478" max="10479" width="6.140625" style="7" customWidth="1"/>
    <col min="10480" max="10480" width="6.42578125" style="7" customWidth="1"/>
    <col min="10481" max="10481" width="6.140625" style="7" customWidth="1"/>
    <col min="10482" max="10484" width="6.28515625" style="7" customWidth="1"/>
    <col min="10485" max="10485" width="6" style="7" customWidth="1"/>
    <col min="10486" max="10487" width="6.42578125" style="7" customWidth="1"/>
    <col min="10488" max="10488" width="7.7109375" style="7" customWidth="1"/>
    <col min="10489" max="10489" width="0" style="7" hidden="1" customWidth="1"/>
    <col min="10490" max="10493" width="9" style="7" bestFit="1" customWidth="1"/>
    <col min="10494" max="10712" width="9.140625" style="7"/>
    <col min="10713" max="10713" width="2.28515625" style="7" customWidth="1"/>
    <col min="10714" max="10714" width="15" style="7" customWidth="1"/>
    <col min="10715" max="10715" width="5.85546875" style="7" customWidth="1"/>
    <col min="10716" max="10716" width="4" style="7" customWidth="1"/>
    <col min="10717" max="10717" width="6" style="7" customWidth="1"/>
    <col min="10718" max="10722" width="6.140625" style="7" customWidth="1"/>
    <col min="10723" max="10723" width="6.28515625" style="7" customWidth="1"/>
    <col min="10724" max="10724" width="6" style="7" customWidth="1"/>
    <col min="10725" max="10727" width="6.140625" style="7" customWidth="1"/>
    <col min="10728" max="10729" width="6" style="7" customWidth="1"/>
    <col min="10730" max="10731" width="6.28515625" style="7" customWidth="1"/>
    <col min="10732" max="10732" width="6.5703125" style="7" customWidth="1"/>
    <col min="10733" max="10733" width="6" style="7" customWidth="1"/>
    <col min="10734" max="10735" width="6.140625" style="7" customWidth="1"/>
    <col min="10736" max="10736" width="6.42578125" style="7" customWidth="1"/>
    <col min="10737" max="10737" width="6.140625" style="7" customWidth="1"/>
    <col min="10738" max="10740" width="6.28515625" style="7" customWidth="1"/>
    <col min="10741" max="10741" width="6" style="7" customWidth="1"/>
    <col min="10742" max="10743" width="6.42578125" style="7" customWidth="1"/>
    <col min="10744" max="10744" width="7.7109375" style="7" customWidth="1"/>
    <col min="10745" max="10745" width="0" style="7" hidden="1" customWidth="1"/>
    <col min="10746" max="10749" width="9" style="7" bestFit="1" customWidth="1"/>
    <col min="10750" max="10968" width="9.140625" style="7"/>
    <col min="10969" max="10969" width="2.28515625" style="7" customWidth="1"/>
    <col min="10970" max="10970" width="15" style="7" customWidth="1"/>
    <col min="10971" max="10971" width="5.85546875" style="7" customWidth="1"/>
    <col min="10972" max="10972" width="4" style="7" customWidth="1"/>
    <col min="10973" max="10973" width="6" style="7" customWidth="1"/>
    <col min="10974" max="10978" width="6.140625" style="7" customWidth="1"/>
    <col min="10979" max="10979" width="6.28515625" style="7" customWidth="1"/>
    <col min="10980" max="10980" width="6" style="7" customWidth="1"/>
    <col min="10981" max="10983" width="6.140625" style="7" customWidth="1"/>
    <col min="10984" max="10985" width="6" style="7" customWidth="1"/>
    <col min="10986" max="10987" width="6.28515625" style="7" customWidth="1"/>
    <col min="10988" max="10988" width="6.5703125" style="7" customWidth="1"/>
    <col min="10989" max="10989" width="6" style="7" customWidth="1"/>
    <col min="10990" max="10991" width="6.140625" style="7" customWidth="1"/>
    <col min="10992" max="10992" width="6.42578125" style="7" customWidth="1"/>
    <col min="10993" max="10993" width="6.140625" style="7" customWidth="1"/>
    <col min="10994" max="10996" width="6.28515625" style="7" customWidth="1"/>
    <col min="10997" max="10997" width="6" style="7" customWidth="1"/>
    <col min="10998" max="10999" width="6.42578125" style="7" customWidth="1"/>
    <col min="11000" max="11000" width="7.7109375" style="7" customWidth="1"/>
    <col min="11001" max="11001" width="0" style="7" hidden="1" customWidth="1"/>
    <col min="11002" max="11005" width="9" style="7" bestFit="1" customWidth="1"/>
    <col min="11006" max="11224" width="9.140625" style="7"/>
    <col min="11225" max="11225" width="2.28515625" style="7" customWidth="1"/>
    <col min="11226" max="11226" width="15" style="7" customWidth="1"/>
    <col min="11227" max="11227" width="5.85546875" style="7" customWidth="1"/>
    <col min="11228" max="11228" width="4" style="7" customWidth="1"/>
    <col min="11229" max="11229" width="6" style="7" customWidth="1"/>
    <col min="11230" max="11234" width="6.140625" style="7" customWidth="1"/>
    <col min="11235" max="11235" width="6.28515625" style="7" customWidth="1"/>
    <col min="11236" max="11236" width="6" style="7" customWidth="1"/>
    <col min="11237" max="11239" width="6.140625" style="7" customWidth="1"/>
    <col min="11240" max="11241" width="6" style="7" customWidth="1"/>
    <col min="11242" max="11243" width="6.28515625" style="7" customWidth="1"/>
    <col min="11244" max="11244" width="6.5703125" style="7" customWidth="1"/>
    <col min="11245" max="11245" width="6" style="7" customWidth="1"/>
    <col min="11246" max="11247" width="6.140625" style="7" customWidth="1"/>
    <col min="11248" max="11248" width="6.42578125" style="7" customWidth="1"/>
    <col min="11249" max="11249" width="6.140625" style="7" customWidth="1"/>
    <col min="11250" max="11252" width="6.28515625" style="7" customWidth="1"/>
    <col min="11253" max="11253" width="6" style="7" customWidth="1"/>
    <col min="11254" max="11255" width="6.42578125" style="7" customWidth="1"/>
    <col min="11256" max="11256" width="7.7109375" style="7" customWidth="1"/>
    <col min="11257" max="11257" width="0" style="7" hidden="1" customWidth="1"/>
    <col min="11258" max="11261" width="9" style="7" bestFit="1" customWidth="1"/>
    <col min="11262" max="11480" width="9.140625" style="7"/>
    <col min="11481" max="11481" width="2.28515625" style="7" customWidth="1"/>
    <col min="11482" max="11482" width="15" style="7" customWidth="1"/>
    <col min="11483" max="11483" width="5.85546875" style="7" customWidth="1"/>
    <col min="11484" max="11484" width="4" style="7" customWidth="1"/>
    <col min="11485" max="11485" width="6" style="7" customWidth="1"/>
    <col min="11486" max="11490" width="6.140625" style="7" customWidth="1"/>
    <col min="11491" max="11491" width="6.28515625" style="7" customWidth="1"/>
    <col min="11492" max="11492" width="6" style="7" customWidth="1"/>
    <col min="11493" max="11495" width="6.140625" style="7" customWidth="1"/>
    <col min="11496" max="11497" width="6" style="7" customWidth="1"/>
    <col min="11498" max="11499" width="6.28515625" style="7" customWidth="1"/>
    <col min="11500" max="11500" width="6.5703125" style="7" customWidth="1"/>
    <col min="11501" max="11501" width="6" style="7" customWidth="1"/>
    <col min="11502" max="11503" width="6.140625" style="7" customWidth="1"/>
    <col min="11504" max="11504" width="6.42578125" style="7" customWidth="1"/>
    <col min="11505" max="11505" width="6.140625" style="7" customWidth="1"/>
    <col min="11506" max="11508" width="6.28515625" style="7" customWidth="1"/>
    <col min="11509" max="11509" width="6" style="7" customWidth="1"/>
    <col min="11510" max="11511" width="6.42578125" style="7" customWidth="1"/>
    <col min="11512" max="11512" width="7.7109375" style="7" customWidth="1"/>
    <col min="11513" max="11513" width="0" style="7" hidden="1" customWidth="1"/>
    <col min="11514" max="11517" width="9" style="7" bestFit="1" customWidth="1"/>
    <col min="11518" max="11736" width="9.140625" style="7"/>
    <col min="11737" max="11737" width="2.28515625" style="7" customWidth="1"/>
    <col min="11738" max="11738" width="15" style="7" customWidth="1"/>
    <col min="11739" max="11739" width="5.85546875" style="7" customWidth="1"/>
    <col min="11740" max="11740" width="4" style="7" customWidth="1"/>
    <col min="11741" max="11741" width="6" style="7" customWidth="1"/>
    <col min="11742" max="11746" width="6.140625" style="7" customWidth="1"/>
    <col min="11747" max="11747" width="6.28515625" style="7" customWidth="1"/>
    <col min="11748" max="11748" width="6" style="7" customWidth="1"/>
    <col min="11749" max="11751" width="6.140625" style="7" customWidth="1"/>
    <col min="11752" max="11753" width="6" style="7" customWidth="1"/>
    <col min="11754" max="11755" width="6.28515625" style="7" customWidth="1"/>
    <col min="11756" max="11756" width="6.5703125" style="7" customWidth="1"/>
    <col min="11757" max="11757" width="6" style="7" customWidth="1"/>
    <col min="11758" max="11759" width="6.140625" style="7" customWidth="1"/>
    <col min="11760" max="11760" width="6.42578125" style="7" customWidth="1"/>
    <col min="11761" max="11761" width="6.140625" style="7" customWidth="1"/>
    <col min="11762" max="11764" width="6.28515625" style="7" customWidth="1"/>
    <col min="11765" max="11765" width="6" style="7" customWidth="1"/>
    <col min="11766" max="11767" width="6.42578125" style="7" customWidth="1"/>
    <col min="11768" max="11768" width="7.7109375" style="7" customWidth="1"/>
    <col min="11769" max="11769" width="0" style="7" hidden="1" customWidth="1"/>
    <col min="11770" max="11773" width="9" style="7" bestFit="1" customWidth="1"/>
    <col min="11774" max="11992" width="9.140625" style="7"/>
    <col min="11993" max="11993" width="2.28515625" style="7" customWidth="1"/>
    <col min="11994" max="11994" width="15" style="7" customWidth="1"/>
    <col min="11995" max="11995" width="5.85546875" style="7" customWidth="1"/>
    <col min="11996" max="11996" width="4" style="7" customWidth="1"/>
    <col min="11997" max="11997" width="6" style="7" customWidth="1"/>
    <col min="11998" max="12002" width="6.140625" style="7" customWidth="1"/>
    <col min="12003" max="12003" width="6.28515625" style="7" customWidth="1"/>
    <col min="12004" max="12004" width="6" style="7" customWidth="1"/>
    <col min="12005" max="12007" width="6.140625" style="7" customWidth="1"/>
    <col min="12008" max="12009" width="6" style="7" customWidth="1"/>
    <col min="12010" max="12011" width="6.28515625" style="7" customWidth="1"/>
    <col min="12012" max="12012" width="6.5703125" style="7" customWidth="1"/>
    <col min="12013" max="12013" width="6" style="7" customWidth="1"/>
    <col min="12014" max="12015" width="6.140625" style="7" customWidth="1"/>
    <col min="12016" max="12016" width="6.42578125" style="7" customWidth="1"/>
    <col min="12017" max="12017" width="6.140625" style="7" customWidth="1"/>
    <col min="12018" max="12020" width="6.28515625" style="7" customWidth="1"/>
    <col min="12021" max="12021" width="6" style="7" customWidth="1"/>
    <col min="12022" max="12023" width="6.42578125" style="7" customWidth="1"/>
    <col min="12024" max="12024" width="7.7109375" style="7" customWidth="1"/>
    <col min="12025" max="12025" width="0" style="7" hidden="1" customWidth="1"/>
    <col min="12026" max="12029" width="9" style="7" bestFit="1" customWidth="1"/>
    <col min="12030" max="12248" width="9.140625" style="7"/>
    <col min="12249" max="12249" width="2.28515625" style="7" customWidth="1"/>
    <col min="12250" max="12250" width="15" style="7" customWidth="1"/>
    <col min="12251" max="12251" width="5.85546875" style="7" customWidth="1"/>
    <col min="12252" max="12252" width="4" style="7" customWidth="1"/>
    <col min="12253" max="12253" width="6" style="7" customWidth="1"/>
    <col min="12254" max="12258" width="6.140625" style="7" customWidth="1"/>
    <col min="12259" max="12259" width="6.28515625" style="7" customWidth="1"/>
    <col min="12260" max="12260" width="6" style="7" customWidth="1"/>
    <col min="12261" max="12263" width="6.140625" style="7" customWidth="1"/>
    <col min="12264" max="12265" width="6" style="7" customWidth="1"/>
    <col min="12266" max="12267" width="6.28515625" style="7" customWidth="1"/>
    <col min="12268" max="12268" width="6.5703125" style="7" customWidth="1"/>
    <col min="12269" max="12269" width="6" style="7" customWidth="1"/>
    <col min="12270" max="12271" width="6.140625" style="7" customWidth="1"/>
    <col min="12272" max="12272" width="6.42578125" style="7" customWidth="1"/>
    <col min="12273" max="12273" width="6.140625" style="7" customWidth="1"/>
    <col min="12274" max="12276" width="6.28515625" style="7" customWidth="1"/>
    <col min="12277" max="12277" width="6" style="7" customWidth="1"/>
    <col min="12278" max="12279" width="6.42578125" style="7" customWidth="1"/>
    <col min="12280" max="12280" width="7.7109375" style="7" customWidth="1"/>
    <col min="12281" max="12281" width="0" style="7" hidden="1" customWidth="1"/>
    <col min="12282" max="12285" width="9" style="7" bestFit="1" customWidth="1"/>
    <col min="12286" max="12504" width="9.140625" style="7"/>
    <col min="12505" max="12505" width="2.28515625" style="7" customWidth="1"/>
    <col min="12506" max="12506" width="15" style="7" customWidth="1"/>
    <col min="12507" max="12507" width="5.85546875" style="7" customWidth="1"/>
    <col min="12508" max="12508" width="4" style="7" customWidth="1"/>
    <col min="12509" max="12509" width="6" style="7" customWidth="1"/>
    <col min="12510" max="12514" width="6.140625" style="7" customWidth="1"/>
    <col min="12515" max="12515" width="6.28515625" style="7" customWidth="1"/>
    <col min="12516" max="12516" width="6" style="7" customWidth="1"/>
    <col min="12517" max="12519" width="6.140625" style="7" customWidth="1"/>
    <col min="12520" max="12521" width="6" style="7" customWidth="1"/>
    <col min="12522" max="12523" width="6.28515625" style="7" customWidth="1"/>
    <col min="12524" max="12524" width="6.5703125" style="7" customWidth="1"/>
    <col min="12525" max="12525" width="6" style="7" customWidth="1"/>
    <col min="12526" max="12527" width="6.140625" style="7" customWidth="1"/>
    <col min="12528" max="12528" width="6.42578125" style="7" customWidth="1"/>
    <col min="12529" max="12529" width="6.140625" style="7" customWidth="1"/>
    <col min="12530" max="12532" width="6.28515625" style="7" customWidth="1"/>
    <col min="12533" max="12533" width="6" style="7" customWidth="1"/>
    <col min="12534" max="12535" width="6.42578125" style="7" customWidth="1"/>
    <col min="12536" max="12536" width="7.7109375" style="7" customWidth="1"/>
    <col min="12537" max="12537" width="0" style="7" hidden="1" customWidth="1"/>
    <col min="12538" max="12541" width="9" style="7" bestFit="1" customWidth="1"/>
    <col min="12542" max="12760" width="9.140625" style="7"/>
    <col min="12761" max="12761" width="2.28515625" style="7" customWidth="1"/>
    <col min="12762" max="12762" width="15" style="7" customWidth="1"/>
    <col min="12763" max="12763" width="5.85546875" style="7" customWidth="1"/>
    <col min="12764" max="12764" width="4" style="7" customWidth="1"/>
    <col min="12765" max="12765" width="6" style="7" customWidth="1"/>
    <col min="12766" max="12770" width="6.140625" style="7" customWidth="1"/>
    <col min="12771" max="12771" width="6.28515625" style="7" customWidth="1"/>
    <col min="12772" max="12772" width="6" style="7" customWidth="1"/>
    <col min="12773" max="12775" width="6.140625" style="7" customWidth="1"/>
    <col min="12776" max="12777" width="6" style="7" customWidth="1"/>
    <col min="12778" max="12779" width="6.28515625" style="7" customWidth="1"/>
    <col min="12780" max="12780" width="6.5703125" style="7" customWidth="1"/>
    <col min="12781" max="12781" width="6" style="7" customWidth="1"/>
    <col min="12782" max="12783" width="6.140625" style="7" customWidth="1"/>
    <col min="12784" max="12784" width="6.42578125" style="7" customWidth="1"/>
    <col min="12785" max="12785" width="6.140625" style="7" customWidth="1"/>
    <col min="12786" max="12788" width="6.28515625" style="7" customWidth="1"/>
    <col min="12789" max="12789" width="6" style="7" customWidth="1"/>
    <col min="12790" max="12791" width="6.42578125" style="7" customWidth="1"/>
    <col min="12792" max="12792" width="7.7109375" style="7" customWidth="1"/>
    <col min="12793" max="12793" width="0" style="7" hidden="1" customWidth="1"/>
    <col min="12794" max="12797" width="9" style="7" bestFit="1" customWidth="1"/>
    <col min="12798" max="13016" width="9.140625" style="7"/>
    <col min="13017" max="13017" width="2.28515625" style="7" customWidth="1"/>
    <col min="13018" max="13018" width="15" style="7" customWidth="1"/>
    <col min="13019" max="13019" width="5.85546875" style="7" customWidth="1"/>
    <col min="13020" max="13020" width="4" style="7" customWidth="1"/>
    <col min="13021" max="13021" width="6" style="7" customWidth="1"/>
    <col min="13022" max="13026" width="6.140625" style="7" customWidth="1"/>
    <col min="13027" max="13027" width="6.28515625" style="7" customWidth="1"/>
    <col min="13028" max="13028" width="6" style="7" customWidth="1"/>
    <col min="13029" max="13031" width="6.140625" style="7" customWidth="1"/>
    <col min="13032" max="13033" width="6" style="7" customWidth="1"/>
    <col min="13034" max="13035" width="6.28515625" style="7" customWidth="1"/>
    <col min="13036" max="13036" width="6.5703125" style="7" customWidth="1"/>
    <col min="13037" max="13037" width="6" style="7" customWidth="1"/>
    <col min="13038" max="13039" width="6.140625" style="7" customWidth="1"/>
    <col min="13040" max="13040" width="6.42578125" style="7" customWidth="1"/>
    <col min="13041" max="13041" width="6.140625" style="7" customWidth="1"/>
    <col min="13042" max="13044" width="6.28515625" style="7" customWidth="1"/>
    <col min="13045" max="13045" width="6" style="7" customWidth="1"/>
    <col min="13046" max="13047" width="6.42578125" style="7" customWidth="1"/>
    <col min="13048" max="13048" width="7.7109375" style="7" customWidth="1"/>
    <col min="13049" max="13049" width="0" style="7" hidden="1" customWidth="1"/>
    <col min="13050" max="13053" width="9" style="7" bestFit="1" customWidth="1"/>
    <col min="13054" max="13272" width="9.140625" style="7"/>
    <col min="13273" max="13273" width="2.28515625" style="7" customWidth="1"/>
    <col min="13274" max="13274" width="15" style="7" customWidth="1"/>
    <col min="13275" max="13275" width="5.85546875" style="7" customWidth="1"/>
    <col min="13276" max="13276" width="4" style="7" customWidth="1"/>
    <col min="13277" max="13277" width="6" style="7" customWidth="1"/>
    <col min="13278" max="13282" width="6.140625" style="7" customWidth="1"/>
    <col min="13283" max="13283" width="6.28515625" style="7" customWidth="1"/>
    <col min="13284" max="13284" width="6" style="7" customWidth="1"/>
    <col min="13285" max="13287" width="6.140625" style="7" customWidth="1"/>
    <col min="13288" max="13289" width="6" style="7" customWidth="1"/>
    <col min="13290" max="13291" width="6.28515625" style="7" customWidth="1"/>
    <col min="13292" max="13292" width="6.5703125" style="7" customWidth="1"/>
    <col min="13293" max="13293" width="6" style="7" customWidth="1"/>
    <col min="13294" max="13295" width="6.140625" style="7" customWidth="1"/>
    <col min="13296" max="13296" width="6.42578125" style="7" customWidth="1"/>
    <col min="13297" max="13297" width="6.140625" style="7" customWidth="1"/>
    <col min="13298" max="13300" width="6.28515625" style="7" customWidth="1"/>
    <col min="13301" max="13301" width="6" style="7" customWidth="1"/>
    <col min="13302" max="13303" width="6.42578125" style="7" customWidth="1"/>
    <col min="13304" max="13304" width="7.7109375" style="7" customWidth="1"/>
    <col min="13305" max="13305" width="0" style="7" hidden="1" customWidth="1"/>
    <col min="13306" max="13309" width="9" style="7" bestFit="1" customWidth="1"/>
    <col min="13310" max="13528" width="9.140625" style="7"/>
    <col min="13529" max="13529" width="2.28515625" style="7" customWidth="1"/>
    <col min="13530" max="13530" width="15" style="7" customWidth="1"/>
    <col min="13531" max="13531" width="5.85546875" style="7" customWidth="1"/>
    <col min="13532" max="13532" width="4" style="7" customWidth="1"/>
    <col min="13533" max="13533" width="6" style="7" customWidth="1"/>
    <col min="13534" max="13538" width="6.140625" style="7" customWidth="1"/>
    <col min="13539" max="13539" width="6.28515625" style="7" customWidth="1"/>
    <col min="13540" max="13540" width="6" style="7" customWidth="1"/>
    <col min="13541" max="13543" width="6.140625" style="7" customWidth="1"/>
    <col min="13544" max="13545" width="6" style="7" customWidth="1"/>
    <col min="13546" max="13547" width="6.28515625" style="7" customWidth="1"/>
    <col min="13548" max="13548" width="6.5703125" style="7" customWidth="1"/>
    <col min="13549" max="13549" width="6" style="7" customWidth="1"/>
    <col min="13550" max="13551" width="6.140625" style="7" customWidth="1"/>
    <col min="13552" max="13552" width="6.42578125" style="7" customWidth="1"/>
    <col min="13553" max="13553" width="6.140625" style="7" customWidth="1"/>
    <col min="13554" max="13556" width="6.28515625" style="7" customWidth="1"/>
    <col min="13557" max="13557" width="6" style="7" customWidth="1"/>
    <col min="13558" max="13559" width="6.42578125" style="7" customWidth="1"/>
    <col min="13560" max="13560" width="7.7109375" style="7" customWidth="1"/>
    <col min="13561" max="13561" width="0" style="7" hidden="1" customWidth="1"/>
    <col min="13562" max="13565" width="9" style="7" bestFit="1" customWidth="1"/>
    <col min="13566" max="13784" width="9.140625" style="7"/>
    <col min="13785" max="13785" width="2.28515625" style="7" customWidth="1"/>
    <col min="13786" max="13786" width="15" style="7" customWidth="1"/>
    <col min="13787" max="13787" width="5.85546875" style="7" customWidth="1"/>
    <col min="13788" max="13788" width="4" style="7" customWidth="1"/>
    <col min="13789" max="13789" width="6" style="7" customWidth="1"/>
    <col min="13790" max="13794" width="6.140625" style="7" customWidth="1"/>
    <col min="13795" max="13795" width="6.28515625" style="7" customWidth="1"/>
    <col min="13796" max="13796" width="6" style="7" customWidth="1"/>
    <col min="13797" max="13799" width="6.140625" style="7" customWidth="1"/>
    <col min="13800" max="13801" width="6" style="7" customWidth="1"/>
    <col min="13802" max="13803" width="6.28515625" style="7" customWidth="1"/>
    <col min="13804" max="13804" width="6.5703125" style="7" customWidth="1"/>
    <col min="13805" max="13805" width="6" style="7" customWidth="1"/>
    <col min="13806" max="13807" width="6.140625" style="7" customWidth="1"/>
    <col min="13808" max="13808" width="6.42578125" style="7" customWidth="1"/>
    <col min="13809" max="13809" width="6.140625" style="7" customWidth="1"/>
    <col min="13810" max="13812" width="6.28515625" style="7" customWidth="1"/>
    <col min="13813" max="13813" width="6" style="7" customWidth="1"/>
    <col min="13814" max="13815" width="6.42578125" style="7" customWidth="1"/>
    <col min="13816" max="13816" width="7.7109375" style="7" customWidth="1"/>
    <col min="13817" max="13817" width="0" style="7" hidden="1" customWidth="1"/>
    <col min="13818" max="13821" width="9" style="7" bestFit="1" customWidth="1"/>
    <col min="13822" max="14040" width="9.140625" style="7"/>
    <col min="14041" max="14041" width="2.28515625" style="7" customWidth="1"/>
    <col min="14042" max="14042" width="15" style="7" customWidth="1"/>
    <col min="14043" max="14043" width="5.85546875" style="7" customWidth="1"/>
    <col min="14044" max="14044" width="4" style="7" customWidth="1"/>
    <col min="14045" max="14045" width="6" style="7" customWidth="1"/>
    <col min="14046" max="14050" width="6.140625" style="7" customWidth="1"/>
    <col min="14051" max="14051" width="6.28515625" style="7" customWidth="1"/>
    <col min="14052" max="14052" width="6" style="7" customWidth="1"/>
    <col min="14053" max="14055" width="6.140625" style="7" customWidth="1"/>
    <col min="14056" max="14057" width="6" style="7" customWidth="1"/>
    <col min="14058" max="14059" width="6.28515625" style="7" customWidth="1"/>
    <col min="14060" max="14060" width="6.5703125" style="7" customWidth="1"/>
    <col min="14061" max="14061" width="6" style="7" customWidth="1"/>
    <col min="14062" max="14063" width="6.140625" style="7" customWidth="1"/>
    <col min="14064" max="14064" width="6.42578125" style="7" customWidth="1"/>
    <col min="14065" max="14065" width="6.140625" style="7" customWidth="1"/>
    <col min="14066" max="14068" width="6.28515625" style="7" customWidth="1"/>
    <col min="14069" max="14069" width="6" style="7" customWidth="1"/>
    <col min="14070" max="14071" width="6.42578125" style="7" customWidth="1"/>
    <col min="14072" max="14072" width="7.7109375" style="7" customWidth="1"/>
    <col min="14073" max="14073" width="0" style="7" hidden="1" customWidth="1"/>
    <col min="14074" max="14077" width="9" style="7" bestFit="1" customWidth="1"/>
    <col min="14078" max="14296" width="9.140625" style="7"/>
    <col min="14297" max="14297" width="2.28515625" style="7" customWidth="1"/>
    <col min="14298" max="14298" width="15" style="7" customWidth="1"/>
    <col min="14299" max="14299" width="5.85546875" style="7" customWidth="1"/>
    <col min="14300" max="14300" width="4" style="7" customWidth="1"/>
    <col min="14301" max="14301" width="6" style="7" customWidth="1"/>
    <col min="14302" max="14306" width="6.140625" style="7" customWidth="1"/>
    <col min="14307" max="14307" width="6.28515625" style="7" customWidth="1"/>
    <col min="14308" max="14308" width="6" style="7" customWidth="1"/>
    <col min="14309" max="14311" width="6.140625" style="7" customWidth="1"/>
    <col min="14312" max="14313" width="6" style="7" customWidth="1"/>
    <col min="14314" max="14315" width="6.28515625" style="7" customWidth="1"/>
    <col min="14316" max="14316" width="6.5703125" style="7" customWidth="1"/>
    <col min="14317" max="14317" width="6" style="7" customWidth="1"/>
    <col min="14318" max="14319" width="6.140625" style="7" customWidth="1"/>
    <col min="14320" max="14320" width="6.42578125" style="7" customWidth="1"/>
    <col min="14321" max="14321" width="6.140625" style="7" customWidth="1"/>
    <col min="14322" max="14324" width="6.28515625" style="7" customWidth="1"/>
    <col min="14325" max="14325" width="6" style="7" customWidth="1"/>
    <col min="14326" max="14327" width="6.42578125" style="7" customWidth="1"/>
    <col min="14328" max="14328" width="7.7109375" style="7" customWidth="1"/>
    <col min="14329" max="14329" width="0" style="7" hidden="1" customWidth="1"/>
    <col min="14330" max="14333" width="9" style="7" bestFit="1" customWidth="1"/>
    <col min="14334" max="14552" width="9.140625" style="7"/>
    <col min="14553" max="14553" width="2.28515625" style="7" customWidth="1"/>
    <col min="14554" max="14554" width="15" style="7" customWidth="1"/>
    <col min="14555" max="14555" width="5.85546875" style="7" customWidth="1"/>
    <col min="14556" max="14556" width="4" style="7" customWidth="1"/>
    <col min="14557" max="14557" width="6" style="7" customWidth="1"/>
    <col min="14558" max="14562" width="6.140625" style="7" customWidth="1"/>
    <col min="14563" max="14563" width="6.28515625" style="7" customWidth="1"/>
    <col min="14564" max="14564" width="6" style="7" customWidth="1"/>
    <col min="14565" max="14567" width="6.140625" style="7" customWidth="1"/>
    <col min="14568" max="14569" width="6" style="7" customWidth="1"/>
    <col min="14570" max="14571" width="6.28515625" style="7" customWidth="1"/>
    <col min="14572" max="14572" width="6.5703125" style="7" customWidth="1"/>
    <col min="14573" max="14573" width="6" style="7" customWidth="1"/>
    <col min="14574" max="14575" width="6.140625" style="7" customWidth="1"/>
    <col min="14576" max="14576" width="6.42578125" style="7" customWidth="1"/>
    <col min="14577" max="14577" width="6.140625" style="7" customWidth="1"/>
    <col min="14578" max="14580" width="6.28515625" style="7" customWidth="1"/>
    <col min="14581" max="14581" width="6" style="7" customWidth="1"/>
    <col min="14582" max="14583" width="6.42578125" style="7" customWidth="1"/>
    <col min="14584" max="14584" width="7.7109375" style="7" customWidth="1"/>
    <col min="14585" max="14585" width="0" style="7" hidden="1" customWidth="1"/>
    <col min="14586" max="14589" width="9" style="7" bestFit="1" customWidth="1"/>
    <col min="14590" max="14808" width="9.140625" style="7"/>
    <col min="14809" max="14809" width="2.28515625" style="7" customWidth="1"/>
    <col min="14810" max="14810" width="15" style="7" customWidth="1"/>
    <col min="14811" max="14811" width="5.85546875" style="7" customWidth="1"/>
    <col min="14812" max="14812" width="4" style="7" customWidth="1"/>
    <col min="14813" max="14813" width="6" style="7" customWidth="1"/>
    <col min="14814" max="14818" width="6.140625" style="7" customWidth="1"/>
    <col min="14819" max="14819" width="6.28515625" style="7" customWidth="1"/>
    <col min="14820" max="14820" width="6" style="7" customWidth="1"/>
    <col min="14821" max="14823" width="6.140625" style="7" customWidth="1"/>
    <col min="14824" max="14825" width="6" style="7" customWidth="1"/>
    <col min="14826" max="14827" width="6.28515625" style="7" customWidth="1"/>
    <col min="14828" max="14828" width="6.5703125" style="7" customWidth="1"/>
    <col min="14829" max="14829" width="6" style="7" customWidth="1"/>
    <col min="14830" max="14831" width="6.140625" style="7" customWidth="1"/>
    <col min="14832" max="14832" width="6.42578125" style="7" customWidth="1"/>
    <col min="14833" max="14833" width="6.140625" style="7" customWidth="1"/>
    <col min="14834" max="14836" width="6.28515625" style="7" customWidth="1"/>
    <col min="14837" max="14837" width="6" style="7" customWidth="1"/>
    <col min="14838" max="14839" width="6.42578125" style="7" customWidth="1"/>
    <col min="14840" max="14840" width="7.7109375" style="7" customWidth="1"/>
    <col min="14841" max="14841" width="0" style="7" hidden="1" customWidth="1"/>
    <col min="14842" max="14845" width="9" style="7" bestFit="1" customWidth="1"/>
    <col min="14846" max="15064" width="9.140625" style="7"/>
    <col min="15065" max="15065" width="2.28515625" style="7" customWidth="1"/>
    <col min="15066" max="15066" width="15" style="7" customWidth="1"/>
    <col min="15067" max="15067" width="5.85546875" style="7" customWidth="1"/>
    <col min="15068" max="15068" width="4" style="7" customWidth="1"/>
    <col min="15069" max="15069" width="6" style="7" customWidth="1"/>
    <col min="15070" max="15074" width="6.140625" style="7" customWidth="1"/>
    <col min="15075" max="15075" width="6.28515625" style="7" customWidth="1"/>
    <col min="15076" max="15076" width="6" style="7" customWidth="1"/>
    <col min="15077" max="15079" width="6.140625" style="7" customWidth="1"/>
    <col min="15080" max="15081" width="6" style="7" customWidth="1"/>
    <col min="15082" max="15083" width="6.28515625" style="7" customWidth="1"/>
    <col min="15084" max="15084" width="6.5703125" style="7" customWidth="1"/>
    <col min="15085" max="15085" width="6" style="7" customWidth="1"/>
    <col min="15086" max="15087" width="6.140625" style="7" customWidth="1"/>
    <col min="15088" max="15088" width="6.42578125" style="7" customWidth="1"/>
    <col min="15089" max="15089" width="6.140625" style="7" customWidth="1"/>
    <col min="15090" max="15092" width="6.28515625" style="7" customWidth="1"/>
    <col min="15093" max="15093" width="6" style="7" customWidth="1"/>
    <col min="15094" max="15095" width="6.42578125" style="7" customWidth="1"/>
    <col min="15096" max="15096" width="7.7109375" style="7" customWidth="1"/>
    <col min="15097" max="15097" width="0" style="7" hidden="1" customWidth="1"/>
    <col min="15098" max="15101" width="9" style="7" bestFit="1" customWidth="1"/>
    <col min="15102" max="15320" width="9.140625" style="7"/>
    <col min="15321" max="15321" width="2.28515625" style="7" customWidth="1"/>
    <col min="15322" max="15322" width="15" style="7" customWidth="1"/>
    <col min="15323" max="15323" width="5.85546875" style="7" customWidth="1"/>
    <col min="15324" max="15324" width="4" style="7" customWidth="1"/>
    <col min="15325" max="15325" width="6" style="7" customWidth="1"/>
    <col min="15326" max="15330" width="6.140625" style="7" customWidth="1"/>
    <col min="15331" max="15331" width="6.28515625" style="7" customWidth="1"/>
    <col min="15332" max="15332" width="6" style="7" customWidth="1"/>
    <col min="15333" max="15335" width="6.140625" style="7" customWidth="1"/>
    <col min="15336" max="15337" width="6" style="7" customWidth="1"/>
    <col min="15338" max="15339" width="6.28515625" style="7" customWidth="1"/>
    <col min="15340" max="15340" width="6.5703125" style="7" customWidth="1"/>
    <col min="15341" max="15341" width="6" style="7" customWidth="1"/>
    <col min="15342" max="15343" width="6.140625" style="7" customWidth="1"/>
    <col min="15344" max="15344" width="6.42578125" style="7" customWidth="1"/>
    <col min="15345" max="15345" width="6.140625" style="7" customWidth="1"/>
    <col min="15346" max="15348" width="6.28515625" style="7" customWidth="1"/>
    <col min="15349" max="15349" width="6" style="7" customWidth="1"/>
    <col min="15350" max="15351" width="6.42578125" style="7" customWidth="1"/>
    <col min="15352" max="15352" width="7.7109375" style="7" customWidth="1"/>
    <col min="15353" max="15353" width="0" style="7" hidden="1" customWidth="1"/>
    <col min="15354" max="15357" width="9" style="7" bestFit="1" customWidth="1"/>
    <col min="15358" max="15576" width="9.140625" style="7"/>
    <col min="15577" max="15577" width="2.28515625" style="7" customWidth="1"/>
    <col min="15578" max="15578" width="15" style="7" customWidth="1"/>
    <col min="15579" max="15579" width="5.85546875" style="7" customWidth="1"/>
    <col min="15580" max="15580" width="4" style="7" customWidth="1"/>
    <col min="15581" max="15581" width="6" style="7" customWidth="1"/>
    <col min="15582" max="15586" width="6.140625" style="7" customWidth="1"/>
    <col min="15587" max="15587" width="6.28515625" style="7" customWidth="1"/>
    <col min="15588" max="15588" width="6" style="7" customWidth="1"/>
    <col min="15589" max="15591" width="6.140625" style="7" customWidth="1"/>
    <col min="15592" max="15593" width="6" style="7" customWidth="1"/>
    <col min="15594" max="15595" width="6.28515625" style="7" customWidth="1"/>
    <col min="15596" max="15596" width="6.5703125" style="7" customWidth="1"/>
    <col min="15597" max="15597" width="6" style="7" customWidth="1"/>
    <col min="15598" max="15599" width="6.140625" style="7" customWidth="1"/>
    <col min="15600" max="15600" width="6.42578125" style="7" customWidth="1"/>
    <col min="15601" max="15601" width="6.140625" style="7" customWidth="1"/>
    <col min="15602" max="15604" width="6.28515625" style="7" customWidth="1"/>
    <col min="15605" max="15605" width="6" style="7" customWidth="1"/>
    <col min="15606" max="15607" width="6.42578125" style="7" customWidth="1"/>
    <col min="15608" max="15608" width="7.7109375" style="7" customWidth="1"/>
    <col min="15609" max="15609" width="0" style="7" hidden="1" customWidth="1"/>
    <col min="15610" max="15613" width="9" style="7" bestFit="1" customWidth="1"/>
    <col min="15614" max="15832" width="9.140625" style="7"/>
    <col min="15833" max="15833" width="2.28515625" style="7" customWidth="1"/>
    <col min="15834" max="15834" width="15" style="7" customWidth="1"/>
    <col min="15835" max="15835" width="5.85546875" style="7" customWidth="1"/>
    <col min="15836" max="15836" width="4" style="7" customWidth="1"/>
    <col min="15837" max="15837" width="6" style="7" customWidth="1"/>
    <col min="15838" max="15842" width="6.140625" style="7" customWidth="1"/>
    <col min="15843" max="15843" width="6.28515625" style="7" customWidth="1"/>
    <col min="15844" max="15844" width="6" style="7" customWidth="1"/>
    <col min="15845" max="15847" width="6.140625" style="7" customWidth="1"/>
    <col min="15848" max="15849" width="6" style="7" customWidth="1"/>
    <col min="15850" max="15851" width="6.28515625" style="7" customWidth="1"/>
    <col min="15852" max="15852" width="6.5703125" style="7" customWidth="1"/>
    <col min="15853" max="15853" width="6" style="7" customWidth="1"/>
    <col min="15854" max="15855" width="6.140625" style="7" customWidth="1"/>
    <col min="15856" max="15856" width="6.42578125" style="7" customWidth="1"/>
    <col min="15857" max="15857" width="6.140625" style="7" customWidth="1"/>
    <col min="15858" max="15860" width="6.28515625" style="7" customWidth="1"/>
    <col min="15861" max="15861" width="6" style="7" customWidth="1"/>
    <col min="15862" max="15863" width="6.42578125" style="7" customWidth="1"/>
    <col min="15864" max="15864" width="7.7109375" style="7" customWidth="1"/>
    <col min="15865" max="15865" width="0" style="7" hidden="1" customWidth="1"/>
    <col min="15866" max="15869" width="9" style="7" bestFit="1" customWidth="1"/>
    <col min="15870" max="16088" width="9.140625" style="7"/>
    <col min="16089" max="16089" width="2.28515625" style="7" customWidth="1"/>
    <col min="16090" max="16090" width="15" style="7" customWidth="1"/>
    <col min="16091" max="16091" width="5.85546875" style="7" customWidth="1"/>
    <col min="16092" max="16092" width="4" style="7" customWidth="1"/>
    <col min="16093" max="16093" width="6" style="7" customWidth="1"/>
    <col min="16094" max="16098" width="6.140625" style="7" customWidth="1"/>
    <col min="16099" max="16099" width="6.28515625" style="7" customWidth="1"/>
    <col min="16100" max="16100" width="6" style="7" customWidth="1"/>
    <col min="16101" max="16103" width="6.140625" style="7" customWidth="1"/>
    <col min="16104" max="16105" width="6" style="7" customWidth="1"/>
    <col min="16106" max="16107" width="6.28515625" style="7" customWidth="1"/>
    <col min="16108" max="16108" width="6.5703125" style="7" customWidth="1"/>
    <col min="16109" max="16109" width="6" style="7" customWidth="1"/>
    <col min="16110" max="16111" width="6.140625" style="7" customWidth="1"/>
    <col min="16112" max="16112" width="6.42578125" style="7" customWidth="1"/>
    <col min="16113" max="16113" width="6.140625" style="7" customWidth="1"/>
    <col min="16114" max="16116" width="6.28515625" style="7" customWidth="1"/>
    <col min="16117" max="16117" width="6" style="7" customWidth="1"/>
    <col min="16118" max="16119" width="6.42578125" style="7" customWidth="1"/>
    <col min="16120" max="16120" width="7.7109375" style="7" customWidth="1"/>
    <col min="16121" max="16121" width="0" style="7" hidden="1" customWidth="1"/>
    <col min="16122" max="16125" width="9" style="7" bestFit="1" customWidth="1"/>
    <col min="16126" max="16384" width="9.140625" style="7"/>
  </cols>
  <sheetData>
    <row r="1" spans="1:11" ht="42" customHeight="1" x14ac:dyDescent="0.2"/>
    <row r="2" spans="1:11" s="1" customFormat="1" ht="6.75" customHeight="1" x14ac:dyDescent="0.2"/>
    <row r="3" spans="1:11" s="2" customFormat="1" ht="15" customHeight="1" x14ac:dyDescent="0.25">
      <c r="A3" s="15"/>
      <c r="B3" s="16"/>
      <c r="C3" s="16"/>
      <c r="D3" s="40" t="s">
        <v>19</v>
      </c>
      <c r="E3" s="46"/>
      <c r="F3" s="47"/>
      <c r="G3" s="47"/>
      <c r="H3" s="47"/>
      <c r="I3" s="47"/>
      <c r="J3" s="47"/>
      <c r="K3" s="48"/>
    </row>
    <row r="4" spans="1:11" s="2" customFormat="1" ht="15" customHeight="1" x14ac:dyDescent="0.2">
      <c r="A4" s="15" t="s">
        <v>2</v>
      </c>
      <c r="B4" s="16"/>
      <c r="C4" s="17"/>
      <c r="D4" s="38" t="s">
        <v>16</v>
      </c>
      <c r="E4" s="39"/>
      <c r="F4" s="38" t="s">
        <v>17</v>
      </c>
      <c r="G4" s="39"/>
      <c r="H4" s="40" t="s">
        <v>18</v>
      </c>
      <c r="I4" s="41"/>
      <c r="J4" s="40" t="s">
        <v>9</v>
      </c>
      <c r="K4" s="41"/>
    </row>
    <row r="5" spans="1:11" s="1" customFormat="1" ht="15.75" customHeight="1" x14ac:dyDescent="0.2">
      <c r="A5" s="15" t="s">
        <v>2</v>
      </c>
      <c r="B5" s="16"/>
      <c r="C5" s="17"/>
      <c r="D5" s="24">
        <v>22</v>
      </c>
      <c r="E5" s="24">
        <v>33</v>
      </c>
      <c r="F5" s="24" t="s">
        <v>10</v>
      </c>
      <c r="G5" s="24" t="s">
        <v>11</v>
      </c>
      <c r="H5" s="24" t="s">
        <v>12</v>
      </c>
      <c r="I5" s="24" t="s">
        <v>13</v>
      </c>
      <c r="J5" s="24" t="s">
        <v>14</v>
      </c>
      <c r="K5" s="24" t="s">
        <v>15</v>
      </c>
    </row>
    <row r="6" spans="1:11" s="1" customFormat="1" x14ac:dyDescent="0.2">
      <c r="A6" s="18" t="s">
        <v>3</v>
      </c>
      <c r="B6" s="19"/>
      <c r="C6" s="20"/>
      <c r="D6" s="13">
        <v>678</v>
      </c>
      <c r="E6" s="13">
        <v>998</v>
      </c>
      <c r="F6" s="13">
        <v>678</v>
      </c>
      <c r="G6" s="13">
        <v>998</v>
      </c>
      <c r="H6" s="13">
        <v>656</v>
      </c>
      <c r="I6" s="13">
        <v>976</v>
      </c>
      <c r="J6" s="13">
        <v>656</v>
      </c>
      <c r="K6" s="13">
        <v>976</v>
      </c>
    </row>
    <row r="7" spans="1:11" s="1" customFormat="1" hidden="1" x14ac:dyDescent="0.2">
      <c r="A7" s="21" t="s">
        <v>4</v>
      </c>
      <c r="B7" s="22"/>
      <c r="C7" s="23"/>
      <c r="D7" s="14">
        <v>1.2827999999999999</v>
      </c>
      <c r="E7" s="14">
        <v>1.2849999999999999</v>
      </c>
      <c r="F7" s="14">
        <v>1.2827999999999999</v>
      </c>
      <c r="G7" s="14">
        <v>1.2849999999999999</v>
      </c>
      <c r="H7" s="14">
        <v>1.2704</v>
      </c>
      <c r="I7" s="14">
        <v>1.2699</v>
      </c>
      <c r="J7" s="14">
        <v>1.2704</v>
      </c>
      <c r="K7" s="14">
        <v>1.2699</v>
      </c>
    </row>
    <row r="8" spans="1:11" s="1" customFormat="1" ht="15.75" customHeight="1" x14ac:dyDescent="0.2">
      <c r="A8" s="3"/>
      <c r="B8" s="4"/>
      <c r="C8" s="4"/>
      <c r="D8" s="5"/>
      <c r="E8" s="5"/>
      <c r="F8" s="5"/>
      <c r="G8" s="5"/>
      <c r="H8" s="5"/>
      <c r="I8" s="5"/>
    </row>
    <row r="9" spans="1:11" s="1" customFormat="1" ht="29.25" customHeight="1" x14ac:dyDescent="0.2">
      <c r="A9" s="42" t="s">
        <v>8</v>
      </c>
      <c r="B9" s="43"/>
      <c r="C9" s="44"/>
      <c r="F9" s="6"/>
      <c r="G9" s="6"/>
      <c r="H9" s="6"/>
      <c r="I9" s="6"/>
      <c r="J9" s="6"/>
      <c r="K9" s="6"/>
    </row>
    <row r="10" spans="1:11" s="1" customFormat="1" ht="15" customHeight="1" x14ac:dyDescent="0.2">
      <c r="A10" s="25" t="s">
        <v>5</v>
      </c>
      <c r="B10" s="27">
        <v>75</v>
      </c>
      <c r="C10" s="20" t="s">
        <v>0</v>
      </c>
    </row>
    <row r="11" spans="1:11" s="1" customFormat="1" ht="15" customHeight="1" x14ac:dyDescent="0.2">
      <c r="A11" s="25" t="s">
        <v>6</v>
      </c>
      <c r="B11" s="27">
        <v>65</v>
      </c>
      <c r="C11" s="20" t="s">
        <v>0</v>
      </c>
    </row>
    <row r="12" spans="1:11" s="1" customFormat="1" ht="15" customHeight="1" x14ac:dyDescent="0.2">
      <c r="A12" s="25" t="s">
        <v>7</v>
      </c>
      <c r="B12" s="28">
        <v>20</v>
      </c>
      <c r="C12" s="20" t="s">
        <v>0</v>
      </c>
    </row>
    <row r="13" spans="1:11" s="1" customFormat="1" ht="15.75" customHeight="1" x14ac:dyDescent="0.2">
      <c r="A13" s="26" t="s">
        <v>1</v>
      </c>
      <c r="B13" s="29">
        <f>(B10-B11)/LN((B10-B12)/(B11-B12))</f>
        <v>49.83288654563971</v>
      </c>
      <c r="C13" s="23" t="s">
        <v>0</v>
      </c>
    </row>
    <row r="14" spans="1:11" s="1" customFormat="1" ht="15.75" customHeight="1" x14ac:dyDescent="0.2"/>
    <row r="15" spans="1:11" s="2" customFormat="1" ht="16.5" customHeight="1" x14ac:dyDescent="0.2">
      <c r="B15" s="45" t="s">
        <v>2</v>
      </c>
      <c r="C15" s="40"/>
      <c r="D15" s="40" t="s">
        <v>16</v>
      </c>
      <c r="E15" s="46"/>
      <c r="F15" s="40" t="s">
        <v>17</v>
      </c>
      <c r="G15" s="46"/>
      <c r="H15" s="40" t="s">
        <v>18</v>
      </c>
      <c r="I15" s="41"/>
      <c r="J15" s="40" t="s">
        <v>9</v>
      </c>
      <c r="K15" s="41"/>
    </row>
    <row r="16" spans="1:11" s="1" customFormat="1" ht="16.5" customHeight="1" x14ac:dyDescent="0.2">
      <c r="B16" s="49" t="s">
        <v>2</v>
      </c>
      <c r="C16" s="34"/>
      <c r="D16" s="24">
        <v>22</v>
      </c>
      <c r="E16" s="24">
        <v>33</v>
      </c>
      <c r="F16" s="24" t="s">
        <v>10</v>
      </c>
      <c r="G16" s="24" t="s">
        <v>11</v>
      </c>
      <c r="H16" s="24" t="s">
        <v>12</v>
      </c>
      <c r="I16" s="24" t="s">
        <v>13</v>
      </c>
      <c r="J16" s="24" t="s">
        <v>14</v>
      </c>
      <c r="K16" s="24" t="s">
        <v>15</v>
      </c>
    </row>
    <row r="17" spans="2:11" s="1" customFormat="1" ht="12" customHeight="1" x14ac:dyDescent="0.2">
      <c r="B17" s="32">
        <v>600</v>
      </c>
      <c r="C17" s="33"/>
      <c r="D17" s="30">
        <f t="shared" ref="D17:K26" si="0">$B17/1000*D$6*($B$13/49.83289)^D$7</f>
        <v>406.79996382642349</v>
      </c>
      <c r="E17" s="30">
        <f t="shared" si="0"/>
        <v>598.79994666203106</v>
      </c>
      <c r="F17" s="30">
        <f t="shared" si="0"/>
        <v>406.79996382642349</v>
      </c>
      <c r="G17" s="30">
        <f t="shared" si="0"/>
        <v>598.79994666203106</v>
      </c>
      <c r="H17" s="30">
        <f t="shared" si="0"/>
        <v>393.59996533851785</v>
      </c>
      <c r="I17" s="30">
        <f t="shared" si="0"/>
        <v>585.59994845077438</v>
      </c>
      <c r="J17" s="30">
        <f t="shared" si="0"/>
        <v>393.59996533851785</v>
      </c>
      <c r="K17" s="30">
        <f t="shared" si="0"/>
        <v>585.59994845077438</v>
      </c>
    </row>
    <row r="18" spans="2:11" s="1" customFormat="1" ht="12" customHeight="1" x14ac:dyDescent="0.2">
      <c r="B18" s="34">
        <v>700</v>
      </c>
      <c r="C18" s="35"/>
      <c r="D18" s="31">
        <f t="shared" si="0"/>
        <v>474.59995779749403</v>
      </c>
      <c r="E18" s="31">
        <f t="shared" si="0"/>
        <v>698.59993777236957</v>
      </c>
      <c r="F18" s="31">
        <f t="shared" si="0"/>
        <v>474.59995779749403</v>
      </c>
      <c r="G18" s="31">
        <f t="shared" si="0"/>
        <v>698.59993777236957</v>
      </c>
      <c r="H18" s="31">
        <f t="shared" si="0"/>
        <v>459.19995956160415</v>
      </c>
      <c r="I18" s="31">
        <f t="shared" si="0"/>
        <v>683.19993985923668</v>
      </c>
      <c r="J18" s="31">
        <f t="shared" si="0"/>
        <v>459.19995956160415</v>
      </c>
      <c r="K18" s="31">
        <f t="shared" si="0"/>
        <v>683.19993985923668</v>
      </c>
    </row>
    <row r="19" spans="2:11" s="1" customFormat="1" ht="12" customHeight="1" x14ac:dyDescent="0.2">
      <c r="B19" s="32">
        <v>800</v>
      </c>
      <c r="C19" s="33"/>
      <c r="D19" s="30">
        <f t="shared" si="0"/>
        <v>542.39995176856462</v>
      </c>
      <c r="E19" s="30">
        <f t="shared" si="0"/>
        <v>798.3999288827082</v>
      </c>
      <c r="F19" s="30">
        <f t="shared" si="0"/>
        <v>542.39995176856462</v>
      </c>
      <c r="G19" s="30">
        <f t="shared" si="0"/>
        <v>798.3999288827082</v>
      </c>
      <c r="H19" s="30">
        <f t="shared" si="0"/>
        <v>524.7999537846905</v>
      </c>
      <c r="I19" s="30">
        <f t="shared" si="0"/>
        <v>780.79993126769932</v>
      </c>
      <c r="J19" s="30">
        <f t="shared" si="0"/>
        <v>524.7999537846905</v>
      </c>
      <c r="K19" s="30">
        <f t="shared" si="0"/>
        <v>780.79993126769932</v>
      </c>
    </row>
    <row r="20" spans="2:11" s="1" customFormat="1" ht="12" customHeight="1" x14ac:dyDescent="0.2">
      <c r="B20" s="34">
        <v>900</v>
      </c>
      <c r="C20" s="35"/>
      <c r="D20" s="31">
        <f t="shared" si="0"/>
        <v>610.19994573963527</v>
      </c>
      <c r="E20" s="31">
        <f t="shared" si="0"/>
        <v>898.19991999304671</v>
      </c>
      <c r="F20" s="31">
        <f t="shared" si="0"/>
        <v>610.19994573963527</v>
      </c>
      <c r="G20" s="31">
        <f t="shared" si="0"/>
        <v>898.19991999304671</v>
      </c>
      <c r="H20" s="31">
        <f t="shared" si="0"/>
        <v>590.39994800777674</v>
      </c>
      <c r="I20" s="31">
        <f t="shared" si="0"/>
        <v>878.39992267616162</v>
      </c>
      <c r="J20" s="31">
        <f t="shared" si="0"/>
        <v>590.39994800777674</v>
      </c>
      <c r="K20" s="31">
        <f t="shared" si="0"/>
        <v>878.39992267616162</v>
      </c>
    </row>
    <row r="21" spans="2:11" s="1" customFormat="1" ht="12" customHeight="1" x14ac:dyDescent="0.2">
      <c r="B21" s="32">
        <v>1000</v>
      </c>
      <c r="C21" s="33"/>
      <c r="D21" s="30">
        <f t="shared" si="0"/>
        <v>677.9999397107058</v>
      </c>
      <c r="E21" s="30">
        <f t="shared" si="0"/>
        <v>997.99991110338522</v>
      </c>
      <c r="F21" s="30">
        <f t="shared" si="0"/>
        <v>677.9999397107058</v>
      </c>
      <c r="G21" s="30">
        <f t="shared" si="0"/>
        <v>997.99991110338522</v>
      </c>
      <c r="H21" s="30">
        <f t="shared" si="0"/>
        <v>655.9999422308631</v>
      </c>
      <c r="I21" s="30">
        <f t="shared" si="0"/>
        <v>975.99991408462404</v>
      </c>
      <c r="J21" s="30">
        <f t="shared" si="0"/>
        <v>655.9999422308631</v>
      </c>
      <c r="K21" s="30">
        <f t="shared" si="0"/>
        <v>975.99991408462404</v>
      </c>
    </row>
    <row r="22" spans="2:11" s="1" customFormat="1" ht="12" customHeight="1" x14ac:dyDescent="0.2">
      <c r="B22" s="34">
        <v>1100</v>
      </c>
      <c r="C22" s="35"/>
      <c r="D22" s="31">
        <f t="shared" si="0"/>
        <v>745.79993368177645</v>
      </c>
      <c r="E22" s="31">
        <f t="shared" si="0"/>
        <v>1097.799902213724</v>
      </c>
      <c r="F22" s="31">
        <f t="shared" si="0"/>
        <v>745.79993368177645</v>
      </c>
      <c r="G22" s="31">
        <f t="shared" si="0"/>
        <v>1097.799902213724</v>
      </c>
      <c r="H22" s="31">
        <f t="shared" si="0"/>
        <v>721.59993645394945</v>
      </c>
      <c r="I22" s="31">
        <f t="shared" si="0"/>
        <v>1073.5999054930865</v>
      </c>
      <c r="J22" s="31">
        <f t="shared" si="0"/>
        <v>721.59993645394945</v>
      </c>
      <c r="K22" s="31">
        <f t="shared" si="0"/>
        <v>1073.5999054930865</v>
      </c>
    </row>
    <row r="23" spans="2:11" s="1" customFormat="1" ht="12" customHeight="1" x14ac:dyDescent="0.2">
      <c r="B23" s="32">
        <v>1200</v>
      </c>
      <c r="C23" s="33"/>
      <c r="D23" s="30">
        <f t="shared" si="0"/>
        <v>813.59992765284699</v>
      </c>
      <c r="E23" s="30">
        <f t="shared" si="0"/>
        <v>1197.5998933240621</v>
      </c>
      <c r="F23" s="30">
        <f t="shared" si="0"/>
        <v>813.59992765284699</v>
      </c>
      <c r="G23" s="30">
        <f t="shared" si="0"/>
        <v>1197.5998933240621</v>
      </c>
      <c r="H23" s="30">
        <f t="shared" si="0"/>
        <v>787.1999306770357</v>
      </c>
      <c r="I23" s="30">
        <f t="shared" si="0"/>
        <v>1171.1998969015488</v>
      </c>
      <c r="J23" s="30">
        <f t="shared" si="0"/>
        <v>787.1999306770357</v>
      </c>
      <c r="K23" s="30">
        <f t="shared" si="0"/>
        <v>1171.1998969015488</v>
      </c>
    </row>
    <row r="24" spans="2:11" s="1" customFormat="1" ht="12" customHeight="1" x14ac:dyDescent="0.2">
      <c r="B24" s="34">
        <v>1400</v>
      </c>
      <c r="C24" s="35"/>
      <c r="D24" s="31">
        <f t="shared" si="0"/>
        <v>949.19991559498806</v>
      </c>
      <c r="E24" s="31">
        <f t="shared" si="0"/>
        <v>1397.1998755447391</v>
      </c>
      <c r="F24" s="31">
        <f t="shared" si="0"/>
        <v>949.19991559498806</v>
      </c>
      <c r="G24" s="31">
        <f t="shared" si="0"/>
        <v>1397.1998755447391</v>
      </c>
      <c r="H24" s="31">
        <f t="shared" si="0"/>
        <v>918.39991912320829</v>
      </c>
      <c r="I24" s="31">
        <f t="shared" si="0"/>
        <v>1366.3998797184734</v>
      </c>
      <c r="J24" s="31">
        <f t="shared" si="0"/>
        <v>918.39991912320829</v>
      </c>
      <c r="K24" s="31">
        <f t="shared" si="0"/>
        <v>1366.3998797184734</v>
      </c>
    </row>
    <row r="25" spans="2:11" s="1" customFormat="1" ht="12" customHeight="1" x14ac:dyDescent="0.2">
      <c r="B25" s="32">
        <v>1600</v>
      </c>
      <c r="C25" s="33"/>
      <c r="D25" s="30">
        <f t="shared" si="0"/>
        <v>1084.7999035371292</v>
      </c>
      <c r="E25" s="30">
        <f t="shared" si="0"/>
        <v>1596.7998577654164</v>
      </c>
      <c r="F25" s="30">
        <f t="shared" si="0"/>
        <v>1084.7999035371292</v>
      </c>
      <c r="G25" s="30">
        <f t="shared" si="0"/>
        <v>1596.7998577654164</v>
      </c>
      <c r="H25" s="30">
        <f t="shared" si="0"/>
        <v>1049.599907569381</v>
      </c>
      <c r="I25" s="30">
        <f t="shared" si="0"/>
        <v>1561.5998625353986</v>
      </c>
      <c r="J25" s="30">
        <f t="shared" si="0"/>
        <v>1049.599907569381</v>
      </c>
      <c r="K25" s="30">
        <f t="shared" si="0"/>
        <v>1561.5998625353986</v>
      </c>
    </row>
    <row r="26" spans="2:11" s="1" customFormat="1" ht="12" hidden="1" customHeight="1" x14ac:dyDescent="0.2">
      <c r="B26" s="36">
        <v>1300</v>
      </c>
      <c r="C26" s="37"/>
      <c r="D26" s="30">
        <f t="shared" si="0"/>
        <v>881.39992162391752</v>
      </c>
      <c r="E26" s="30">
        <f t="shared" si="0"/>
        <v>1297.3998844344007</v>
      </c>
      <c r="F26" s="30">
        <f t="shared" si="0"/>
        <v>881.39992162391752</v>
      </c>
      <c r="G26" s="30">
        <f t="shared" si="0"/>
        <v>1297.3998844344007</v>
      </c>
      <c r="H26" s="30">
        <f t="shared" si="0"/>
        <v>852.79992490012205</v>
      </c>
      <c r="I26" s="30">
        <f t="shared" si="0"/>
        <v>1268.7998883100111</v>
      </c>
      <c r="J26" s="30">
        <f t="shared" si="0"/>
        <v>852.79992490012205</v>
      </c>
      <c r="K26" s="30">
        <f t="shared" si="0"/>
        <v>1268.7998883100111</v>
      </c>
    </row>
    <row r="27" spans="2:11" s="1" customFormat="1" ht="12" customHeight="1" x14ac:dyDescent="0.2">
      <c r="B27" s="34">
        <v>1800</v>
      </c>
      <c r="C27" s="35"/>
      <c r="D27" s="31">
        <f t="shared" ref="D27:K32" si="1">$B27/1000*D$6*($B$13/49.83289)^D$7</f>
        <v>1220.3998914792705</v>
      </c>
      <c r="E27" s="31">
        <f t="shared" si="1"/>
        <v>1796.3998399860934</v>
      </c>
      <c r="F27" s="31">
        <f t="shared" si="1"/>
        <v>1220.3998914792705</v>
      </c>
      <c r="G27" s="31">
        <f t="shared" si="1"/>
        <v>1796.3998399860934</v>
      </c>
      <c r="H27" s="31">
        <f t="shared" si="1"/>
        <v>1180.7998960155535</v>
      </c>
      <c r="I27" s="31">
        <f t="shared" si="1"/>
        <v>1756.7998453523232</v>
      </c>
      <c r="J27" s="31">
        <f t="shared" si="1"/>
        <v>1180.7998960155535</v>
      </c>
      <c r="K27" s="31">
        <f t="shared" si="1"/>
        <v>1756.7998453523232</v>
      </c>
    </row>
    <row r="28" spans="2:11" s="1" customFormat="1" ht="12" hidden="1" customHeight="1" x14ac:dyDescent="0.2">
      <c r="B28" s="36">
        <v>1500</v>
      </c>
      <c r="C28" s="37"/>
      <c r="D28" s="30">
        <f t="shared" si="1"/>
        <v>1016.9999095660587</v>
      </c>
      <c r="E28" s="30">
        <f t="shared" si="1"/>
        <v>1496.9998666550778</v>
      </c>
      <c r="F28" s="30">
        <f t="shared" si="1"/>
        <v>1016.9999095660587</v>
      </c>
      <c r="G28" s="30">
        <f t="shared" si="1"/>
        <v>1496.9998666550778</v>
      </c>
      <c r="H28" s="30">
        <f t="shared" si="1"/>
        <v>983.99991334629465</v>
      </c>
      <c r="I28" s="30">
        <f t="shared" si="1"/>
        <v>1463.9998711269359</v>
      </c>
      <c r="J28" s="30">
        <f t="shared" si="1"/>
        <v>983.99991334629465</v>
      </c>
      <c r="K28" s="30">
        <f t="shared" si="1"/>
        <v>1463.9998711269359</v>
      </c>
    </row>
    <row r="29" spans="2:11" s="1" customFormat="1" ht="12" customHeight="1" x14ac:dyDescent="0.2">
      <c r="B29" s="32">
        <v>2000</v>
      </c>
      <c r="C29" s="33"/>
      <c r="D29" s="30">
        <f t="shared" si="1"/>
        <v>1355.9998794214116</v>
      </c>
      <c r="E29" s="30">
        <f t="shared" si="1"/>
        <v>1995.9998222067704</v>
      </c>
      <c r="F29" s="30">
        <f t="shared" si="1"/>
        <v>1355.9998794214116</v>
      </c>
      <c r="G29" s="30">
        <f t="shared" si="1"/>
        <v>1995.9998222067704</v>
      </c>
      <c r="H29" s="30">
        <f t="shared" si="1"/>
        <v>1311.9998844617262</v>
      </c>
      <c r="I29" s="30">
        <f t="shared" si="1"/>
        <v>1951.9998281692481</v>
      </c>
      <c r="J29" s="30">
        <f t="shared" si="1"/>
        <v>1311.9998844617262</v>
      </c>
      <c r="K29" s="30">
        <f t="shared" si="1"/>
        <v>1951.9998281692481</v>
      </c>
    </row>
    <row r="30" spans="2:11" s="1" customFormat="1" ht="12" customHeight="1" x14ac:dyDescent="0.2">
      <c r="B30" s="34">
        <v>2300</v>
      </c>
      <c r="C30" s="35"/>
      <c r="D30" s="31">
        <f t="shared" si="1"/>
        <v>1559.3998613346232</v>
      </c>
      <c r="E30" s="31">
        <f t="shared" si="1"/>
        <v>2295.3997955377854</v>
      </c>
      <c r="F30" s="31">
        <f t="shared" si="1"/>
        <v>1559.3998613346232</v>
      </c>
      <c r="G30" s="31">
        <f t="shared" si="1"/>
        <v>2295.3997955377854</v>
      </c>
      <c r="H30" s="31">
        <f t="shared" si="1"/>
        <v>1508.7998671309851</v>
      </c>
      <c r="I30" s="31">
        <f t="shared" si="1"/>
        <v>2244.7998023946348</v>
      </c>
      <c r="J30" s="31">
        <f t="shared" si="1"/>
        <v>1508.7998671309851</v>
      </c>
      <c r="K30" s="31">
        <f t="shared" si="1"/>
        <v>2244.7998023946348</v>
      </c>
    </row>
    <row r="31" spans="2:11" s="1" customFormat="1" ht="12" customHeight="1" x14ac:dyDescent="0.2">
      <c r="B31" s="32">
        <v>2600</v>
      </c>
      <c r="C31" s="33"/>
      <c r="D31" s="30">
        <f t="shared" si="1"/>
        <v>1762.799843247835</v>
      </c>
      <c r="E31" s="30">
        <f t="shared" si="1"/>
        <v>2594.7997688688015</v>
      </c>
      <c r="F31" s="30">
        <f t="shared" si="1"/>
        <v>1762.799843247835</v>
      </c>
      <c r="G31" s="30">
        <f t="shared" si="1"/>
        <v>2594.7997688688015</v>
      </c>
      <c r="H31" s="30">
        <f t="shared" si="1"/>
        <v>1705.5998498002441</v>
      </c>
      <c r="I31" s="30">
        <f t="shared" si="1"/>
        <v>2537.5997766200221</v>
      </c>
      <c r="J31" s="30">
        <f t="shared" si="1"/>
        <v>1705.5998498002441</v>
      </c>
      <c r="K31" s="30">
        <f t="shared" si="1"/>
        <v>2537.5997766200221</v>
      </c>
    </row>
    <row r="32" spans="2:11" s="1" customFormat="1" ht="12" customHeight="1" x14ac:dyDescent="0.2">
      <c r="B32" s="34">
        <v>3000</v>
      </c>
      <c r="C32" s="35"/>
      <c r="D32" s="31">
        <f t="shared" si="1"/>
        <v>2033.9998191321174</v>
      </c>
      <c r="E32" s="31">
        <f t="shared" si="1"/>
        <v>2993.9997333101555</v>
      </c>
      <c r="F32" s="31">
        <f t="shared" si="1"/>
        <v>2033.9998191321174</v>
      </c>
      <c r="G32" s="31">
        <f t="shared" si="1"/>
        <v>2993.9997333101555</v>
      </c>
      <c r="H32" s="31">
        <f t="shared" si="1"/>
        <v>1967.9998266925893</v>
      </c>
      <c r="I32" s="31">
        <f t="shared" si="1"/>
        <v>2927.9997422538718</v>
      </c>
      <c r="J32" s="31">
        <f t="shared" si="1"/>
        <v>1967.9998266925893</v>
      </c>
      <c r="K32" s="31">
        <f t="shared" si="1"/>
        <v>2927.9997422538718</v>
      </c>
    </row>
    <row r="33" spans="1:11" s="1" customFormat="1" ht="12" hidden="1" customHeight="1" x14ac:dyDescent="0.2">
      <c r="B33" s="36">
        <v>2500</v>
      </c>
      <c r="C33" s="37"/>
      <c r="D33" s="12">
        <f t="shared" ref="D33:K33" si="2">(($B$13/50)^D$7)*(D$6/1000*$B33)</f>
        <v>1687.736187806667</v>
      </c>
      <c r="E33" s="12">
        <f t="shared" si="2"/>
        <v>2484.2895422455781</v>
      </c>
      <c r="F33" s="12">
        <f t="shared" si="2"/>
        <v>1687.736187806667</v>
      </c>
      <c r="G33" s="12">
        <f t="shared" si="2"/>
        <v>2484.2895422455781</v>
      </c>
      <c r="H33" s="12">
        <f t="shared" si="2"/>
        <v>1633.0396785947871</v>
      </c>
      <c r="I33" s="12">
        <f t="shared" si="2"/>
        <v>2429.648466927028</v>
      </c>
      <c r="J33" s="12">
        <f t="shared" si="2"/>
        <v>1633.0396785947871</v>
      </c>
      <c r="K33" s="12">
        <f t="shared" si="2"/>
        <v>2429.648466927028</v>
      </c>
    </row>
    <row r="34" spans="1:11" ht="4.5" customHeight="1" x14ac:dyDescent="0.2">
      <c r="B34" s="8"/>
      <c r="C34" s="8"/>
      <c r="D34" s="8"/>
      <c r="E34" s="8"/>
      <c r="F34" s="8"/>
      <c r="G34" s="8"/>
      <c r="H34" s="8"/>
      <c r="I34" s="8"/>
    </row>
    <row r="35" spans="1:11" x14ac:dyDescent="0.2">
      <c r="A35" s="9"/>
      <c r="B35" s="10"/>
      <c r="C35" s="11"/>
      <c r="D35" s="11"/>
      <c r="E35" s="9"/>
      <c r="F35" s="9"/>
      <c r="G35" s="9"/>
    </row>
    <row r="36" spans="1:11" x14ac:dyDescent="0.2">
      <c r="A36" s="9"/>
      <c r="B36" s="10"/>
      <c r="C36" s="11"/>
      <c r="D36" s="11"/>
      <c r="E36" s="9"/>
      <c r="F36" s="9"/>
      <c r="G36" s="9"/>
    </row>
    <row r="37" spans="1:11" x14ac:dyDescent="0.2">
      <c r="A37" s="9"/>
      <c r="B37" s="10"/>
      <c r="C37" s="11"/>
      <c r="D37" s="11"/>
      <c r="E37" s="9"/>
      <c r="F37" s="9"/>
      <c r="G37" s="9"/>
    </row>
  </sheetData>
  <sheetProtection password="A0B0" sheet="1" objects="1" scenarios="1"/>
  <mergeCells count="29">
    <mergeCell ref="D3:K3"/>
    <mergeCell ref="B33:C33"/>
    <mergeCell ref="B28:C28"/>
    <mergeCell ref="B29:C29"/>
    <mergeCell ref="B30:C30"/>
    <mergeCell ref="B31:C31"/>
    <mergeCell ref="B32:C32"/>
    <mergeCell ref="B27:C27"/>
    <mergeCell ref="B17:C17"/>
    <mergeCell ref="B18:C18"/>
    <mergeCell ref="B19:C19"/>
    <mergeCell ref="B20:C20"/>
    <mergeCell ref="B21:C21"/>
    <mergeCell ref="B22:C22"/>
    <mergeCell ref="B16:C16"/>
    <mergeCell ref="D4:E4"/>
    <mergeCell ref="H4:I4"/>
    <mergeCell ref="J4:K4"/>
    <mergeCell ref="A9:C9"/>
    <mergeCell ref="B15:C15"/>
    <mergeCell ref="D15:E15"/>
    <mergeCell ref="F15:G15"/>
    <mergeCell ref="H15:I15"/>
    <mergeCell ref="J15:K15"/>
    <mergeCell ref="B23:C23"/>
    <mergeCell ref="B24:C24"/>
    <mergeCell ref="B25:C25"/>
    <mergeCell ref="B26:C26"/>
    <mergeCell ref="F4:G4"/>
  </mergeCells>
  <pageMargins left="0.7" right="0.7" top="0.75" bottom="0.75" header="0.3" footer="0.3"/>
  <pageSetup paperSize="9" orientation="landscape" r:id="rId1"/>
  <headerFooter>
    <oddHeader>&amp;R&amp;G</oddHeader>
    <oddFooter>&amp;L&amp;"Arial,Normal"&amp;9* För att upprätthålla en ständig produktutveckling förbehåller Curant sig rätten att ändra tekniska 
specifikationer utan föregående meddelande. Curant reserverar sig för eventuella feltryck.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Nordling</dc:creator>
  <cp:lastModifiedBy>Christian Nordling</cp:lastModifiedBy>
  <cp:lastPrinted>2015-09-17T06:56:19Z</cp:lastPrinted>
  <dcterms:created xsi:type="dcterms:W3CDTF">2014-09-23T13:24:37Z</dcterms:created>
  <dcterms:modified xsi:type="dcterms:W3CDTF">2015-10-01T13:39:35Z</dcterms:modified>
</cp:coreProperties>
</file>