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urantse.sharepoint.com/sites/CurantKlimatAB/Shared Documents/Curant/Produkter/Konvektorer/Solid NN/"/>
    </mc:Choice>
  </mc:AlternateContent>
  <xr:revisionPtr revIDLastSave="18" documentId="11_6BF9532F8C6CBA8D775E2BF0CA036DDEFD1AC72E" xr6:coauthVersionLast="47" xr6:coauthVersionMax="47" xr10:uidLastSave="{807D802E-C7A9-4938-BF05-4138499324B3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P24" i="1" l="1"/>
  <c r="P25" i="1"/>
  <c r="P26" i="1"/>
  <c r="P27" i="1"/>
  <c r="P28" i="1"/>
  <c r="P29" i="1"/>
  <c r="P30" i="1"/>
  <c r="P31" i="1"/>
  <c r="P16" i="1"/>
  <c r="P32" i="1"/>
  <c r="P33" i="1"/>
  <c r="P18" i="1"/>
  <c r="P34" i="1"/>
  <c r="P19" i="1"/>
  <c r="P20" i="1"/>
  <c r="P22" i="1"/>
  <c r="P17" i="1"/>
  <c r="P35" i="1"/>
  <c r="P21" i="1"/>
  <c r="P23" i="1"/>
  <c r="Q16" i="1"/>
  <c r="Q32" i="1"/>
  <c r="R29" i="1"/>
  <c r="Q22" i="1"/>
  <c r="Q24" i="1"/>
  <c r="Q27" i="1"/>
  <c r="Q30" i="1"/>
  <c r="Q17" i="1"/>
  <c r="Q33" i="1"/>
  <c r="R30" i="1"/>
  <c r="R16" i="1"/>
  <c r="Q23" i="1"/>
  <c r="R22" i="1"/>
  <c r="R24" i="1"/>
  <c r="Q29" i="1"/>
  <c r="R28" i="1"/>
  <c r="Q18" i="1"/>
  <c r="Q34" i="1"/>
  <c r="R31" i="1"/>
  <c r="R32" i="1"/>
  <c r="R21" i="1"/>
  <c r="R27" i="1"/>
  <c r="Q19" i="1"/>
  <c r="Q25" i="1"/>
  <c r="R25" i="1"/>
  <c r="Q31" i="1"/>
  <c r="Q20" i="1"/>
  <c r="R17" i="1"/>
  <c r="R33" i="1"/>
  <c r="R19" i="1"/>
  <c r="Q26" i="1"/>
  <c r="Q28" i="1"/>
  <c r="Q21" i="1"/>
  <c r="R18" i="1"/>
  <c r="R34" i="1"/>
  <c r="R20" i="1"/>
  <c r="R23" i="1"/>
  <c r="R26" i="1"/>
  <c r="N24" i="1"/>
  <c r="M27" i="1"/>
  <c r="J23" i="1"/>
  <c r="I26" i="1"/>
  <c r="F29" i="1"/>
  <c r="E32" i="1"/>
  <c r="E16" i="1"/>
  <c r="L32" i="1"/>
  <c r="L24" i="1"/>
  <c r="L16" i="1"/>
  <c r="O31" i="1"/>
  <c r="O22" i="1"/>
  <c r="F24" i="1"/>
  <c r="O29" i="1"/>
  <c r="J33" i="1"/>
  <c r="E26" i="1"/>
  <c r="L21" i="1"/>
  <c r="N33" i="1"/>
  <c r="S24" i="1"/>
  <c r="S23" i="1"/>
  <c r="E21" i="1"/>
  <c r="N28" i="1"/>
  <c r="I30" i="1"/>
  <c r="L18" i="1"/>
  <c r="F16" i="1"/>
  <c r="O17" i="1"/>
  <c r="O32" i="1"/>
  <c r="N23" i="1"/>
  <c r="M26" i="1"/>
  <c r="J22" i="1"/>
  <c r="I25" i="1"/>
  <c r="F28" i="1"/>
  <c r="E31" i="1"/>
  <c r="S35" i="1"/>
  <c r="S27" i="1"/>
  <c r="S19" i="1"/>
  <c r="O23" i="1"/>
  <c r="S33" i="1"/>
  <c r="F22" i="1"/>
  <c r="N16" i="1"/>
  <c r="F21" i="1"/>
  <c r="M34" i="1"/>
  <c r="E23" i="1"/>
  <c r="O26" i="1"/>
  <c r="M30" i="1"/>
  <c r="F32" i="1"/>
  <c r="E33" i="1"/>
  <c r="N22" i="1"/>
  <c r="M25" i="1"/>
  <c r="J21" i="1"/>
  <c r="I24" i="1"/>
  <c r="F27" i="1"/>
  <c r="E30" i="1"/>
  <c r="L31" i="1"/>
  <c r="L23" i="1"/>
  <c r="E27" i="1"/>
  <c r="J32" i="1"/>
  <c r="S16" i="1"/>
  <c r="M19" i="1"/>
  <c r="N31" i="1"/>
  <c r="I33" i="1"/>
  <c r="O27" i="1"/>
  <c r="F33" i="1"/>
  <c r="N27" i="1"/>
  <c r="S29" i="1"/>
  <c r="N21" i="1"/>
  <c r="M24" i="1"/>
  <c r="J20" i="1"/>
  <c r="I23" i="1"/>
  <c r="F26" i="1"/>
  <c r="E29" i="1"/>
  <c r="S34" i="1"/>
  <c r="S26" i="1"/>
  <c r="S18" i="1"/>
  <c r="O30" i="1"/>
  <c r="E28" i="1"/>
  <c r="L22" i="1"/>
  <c r="S25" i="1"/>
  <c r="M21" i="1"/>
  <c r="F23" i="1"/>
  <c r="J16" i="1"/>
  <c r="O28" i="1"/>
  <c r="I34" i="1"/>
  <c r="I17" i="1"/>
  <c r="O19" i="1"/>
  <c r="F17" i="1"/>
  <c r="S21" i="1"/>
  <c r="O24" i="1"/>
  <c r="N20" i="1"/>
  <c r="M23" i="1"/>
  <c r="J19" i="1"/>
  <c r="I22" i="1"/>
  <c r="F25" i="1"/>
  <c r="L30" i="1"/>
  <c r="O21" i="1"/>
  <c r="M20" i="1"/>
  <c r="E25" i="1"/>
  <c r="I18" i="1"/>
  <c r="L20" i="1"/>
  <c r="S31" i="1"/>
  <c r="S22" i="1"/>
  <c r="M31" i="1"/>
  <c r="L34" i="1"/>
  <c r="E19" i="1"/>
  <c r="E17" i="1"/>
  <c r="N19" i="1"/>
  <c r="M22" i="1"/>
  <c r="J34" i="1"/>
  <c r="J18" i="1"/>
  <c r="I21" i="1"/>
  <c r="S17" i="1"/>
  <c r="J17" i="1"/>
  <c r="L29" i="1"/>
  <c r="N17" i="1"/>
  <c r="I19" i="1"/>
  <c r="O20" i="1"/>
  <c r="E24" i="1"/>
  <c r="F20" i="1"/>
  <c r="O34" i="1"/>
  <c r="L26" i="1"/>
  <c r="J26" i="1"/>
  <c r="O25" i="1"/>
  <c r="S20" i="1"/>
  <c r="N34" i="1"/>
  <c r="N18" i="1"/>
  <c r="I20" i="1"/>
  <c r="S32" i="1"/>
  <c r="N32" i="1"/>
  <c r="J31" i="1"/>
  <c r="L28" i="1"/>
  <c r="M18" i="1"/>
  <c r="J30" i="1"/>
  <c r="O35" i="1"/>
  <c r="O18" i="1"/>
  <c r="E20" i="1"/>
  <c r="O33" i="1"/>
  <c r="N30" i="1"/>
  <c r="M33" i="1"/>
  <c r="M17" i="1"/>
  <c r="J29" i="1"/>
  <c r="I32" i="1"/>
  <c r="I16" i="1"/>
  <c r="F19" i="1"/>
  <c r="E22" i="1"/>
  <c r="L35" i="1"/>
  <c r="L27" i="1"/>
  <c r="L19" i="1"/>
  <c r="N29" i="1"/>
  <c r="M16" i="1"/>
  <c r="J28" i="1"/>
  <c r="F34" i="1"/>
  <c r="F18" i="1"/>
  <c r="I29" i="1"/>
  <c r="S28" i="1"/>
  <c r="M32" i="1"/>
  <c r="I31" i="1"/>
  <c r="S30" i="1"/>
  <c r="J27" i="1"/>
  <c r="N26" i="1"/>
  <c r="M29" i="1"/>
  <c r="J25" i="1"/>
  <c r="I28" i="1"/>
  <c r="F31" i="1"/>
  <c r="E34" i="1"/>
  <c r="E18" i="1"/>
  <c r="L33" i="1"/>
  <c r="L25" i="1"/>
  <c r="L17" i="1"/>
  <c r="N25" i="1"/>
  <c r="M28" i="1"/>
  <c r="J24" i="1"/>
  <c r="I27" i="1"/>
  <c r="F30" i="1"/>
  <c r="O16" i="1"/>
  <c r="G23" i="1"/>
  <c r="G24" i="1"/>
  <c r="G25" i="1"/>
  <c r="G26" i="1"/>
  <c r="G27" i="1"/>
  <c r="G28" i="1"/>
  <c r="G29" i="1"/>
  <c r="G30" i="1"/>
  <c r="G31" i="1"/>
  <c r="G16" i="1"/>
  <c r="G32" i="1"/>
  <c r="G17" i="1"/>
  <c r="G33" i="1"/>
  <c r="G18" i="1"/>
  <c r="G34" i="1"/>
  <c r="G19" i="1"/>
  <c r="G35" i="1"/>
  <c r="G21" i="1"/>
  <c r="G22" i="1"/>
  <c r="G20" i="1"/>
  <c r="K16" i="1"/>
  <c r="K32" i="1"/>
  <c r="K35" i="1"/>
  <c r="K24" i="1"/>
  <c r="K28" i="1"/>
  <c r="K31" i="1"/>
  <c r="K17" i="1"/>
  <c r="K33" i="1"/>
  <c r="K19" i="1"/>
  <c r="K21" i="1"/>
  <c r="K23" i="1"/>
  <c r="K26" i="1"/>
  <c r="K29" i="1"/>
  <c r="K30" i="1"/>
  <c r="K18" i="1"/>
  <c r="K34" i="1"/>
  <c r="K20" i="1"/>
  <c r="K22" i="1"/>
  <c r="K25" i="1"/>
  <c r="K27" i="1"/>
  <c r="D31" i="1"/>
  <c r="D23" i="1"/>
  <c r="H31" i="1"/>
  <c r="H23" i="1"/>
  <c r="D30" i="1"/>
  <c r="D22" i="1"/>
  <c r="H30" i="1"/>
  <c r="H22" i="1"/>
  <c r="D25" i="1"/>
  <c r="H25" i="1"/>
  <c r="D34" i="1"/>
  <c r="D24" i="1"/>
  <c r="H34" i="1"/>
  <c r="H24" i="1"/>
  <c r="D33" i="1"/>
  <c r="D21" i="1"/>
  <c r="H33" i="1"/>
  <c r="H21" i="1"/>
  <c r="D32" i="1"/>
  <c r="D20" i="1"/>
  <c r="H32" i="1"/>
  <c r="H20" i="1"/>
  <c r="D19" i="1"/>
  <c r="H29" i="1"/>
  <c r="D18" i="1"/>
  <c r="H28" i="1"/>
  <c r="D17" i="1"/>
  <c r="H27" i="1"/>
  <c r="D16" i="1"/>
  <c r="H26" i="1"/>
  <c r="D29" i="1"/>
  <c r="H19" i="1"/>
  <c r="D28" i="1"/>
  <c r="H18" i="1"/>
  <c r="D27" i="1"/>
  <c r="H17" i="1"/>
  <c r="D26" i="1"/>
  <c r="H16" i="1"/>
  <c r="D35" i="1"/>
  <c r="H35" i="1"/>
</calcChain>
</file>

<file path=xl/sharedStrings.xml><?xml version="1.0" encoding="utf-8"?>
<sst xmlns="http://schemas.openxmlformats.org/spreadsheetml/2006/main" count="23" uniqueCount="15">
  <si>
    <t>° C</t>
  </si>
  <si>
    <t xml:space="preserve">Delta T </t>
  </si>
  <si>
    <t>Typ</t>
  </si>
  <si>
    <t>Höjd</t>
  </si>
  <si>
    <t>W/m vid 75/65/20</t>
  </si>
  <si>
    <t>n-coefficient</t>
  </si>
  <si>
    <t>Tillopp</t>
  </si>
  <si>
    <t>Retur</t>
  </si>
  <si>
    <t>Rum</t>
  </si>
  <si>
    <t>Systemtemperaturer</t>
  </si>
  <si>
    <t>Höjd/Längd</t>
  </si>
  <si>
    <t>Solid NN21</t>
  </si>
  <si>
    <t>Solid NN32</t>
  </si>
  <si>
    <t>Solid NN43</t>
  </si>
  <si>
    <t>Solid NN54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</si>
</sst>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0_)"/>
  </numFmts>
  <fonts count="10" x14ac:knownFonts="1">
    <font>
      <sz val="11"/>
      <color theme="1"/>
      <name val="Calibri"/>
      <family val="2"/>
      <charset val="162"/>
      <scheme val="minor"/>
    </font>
    <font>
      <sz val="8"/>
      <name val="Arial"/>
      <family val="2"/>
    </font>
    <font>
      <b/>
      <i/>
      <sz val="8"/>
      <name val="Arial"/>
      <family val="2"/>
      <charset val="162"/>
    </font>
    <font>
      <b/>
      <sz val="8"/>
      <name val="Arial"/>
      <family val="2"/>
      <charset val="16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theme="1"/>
      <name val="Calibri"/>
      <family val="2"/>
      <charset val="162"/>
      <scheme val="minor"/>
    </font>
    <font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64" fontId="8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164" fontId="2" fillId="3" borderId="2" xfId="0" applyNumberFormat="1" applyFont="1" applyFill="1" applyBorder="1" applyProtection="1">
      <protection hidden="1"/>
    </xf>
    <xf numFmtId="164" fontId="2" fillId="3" borderId="4" xfId="0" applyNumberFormat="1" applyFont="1" applyFill="1" applyBorder="1" applyProtection="1">
      <protection hidden="1"/>
    </xf>
    <xf numFmtId="164" fontId="2" fillId="3" borderId="3" xfId="0" applyNumberFormat="1" applyFont="1" applyFill="1" applyBorder="1" applyProtection="1">
      <protection hidden="1"/>
    </xf>
    <xf numFmtId="164" fontId="3" fillId="0" borderId="0" xfId="0" applyNumberFormat="1" applyFont="1" applyProtection="1">
      <protection hidden="1"/>
    </xf>
    <xf numFmtId="164" fontId="4" fillId="3" borderId="2" xfId="0" applyNumberFormat="1" applyFont="1" applyFill="1" applyBorder="1" applyProtection="1">
      <protection hidden="1"/>
    </xf>
    <xf numFmtId="164" fontId="5" fillId="3" borderId="4" xfId="0" applyNumberFormat="1" applyFont="1" applyFill="1" applyBorder="1" applyProtection="1">
      <protection hidden="1"/>
    </xf>
    <xf numFmtId="164" fontId="5" fillId="3" borderId="3" xfId="0" applyNumberFormat="1" applyFont="1" applyFill="1" applyBorder="1" applyProtection="1">
      <protection hidden="1"/>
    </xf>
    <xf numFmtId="164" fontId="6" fillId="0" borderId="5" xfId="0" applyNumberFormat="1" applyFont="1" applyBorder="1" applyAlignment="1" applyProtection="1">
      <alignment horizontal="center"/>
      <protection hidden="1"/>
    </xf>
    <xf numFmtId="164" fontId="4" fillId="3" borderId="6" xfId="0" applyNumberFormat="1" applyFont="1" applyFill="1" applyBorder="1" applyProtection="1">
      <protection hidden="1"/>
    </xf>
    <xf numFmtId="164" fontId="5" fillId="3" borderId="8" xfId="0" applyNumberFormat="1" applyFont="1" applyFill="1" applyBorder="1" applyProtection="1">
      <protection hidden="1"/>
    </xf>
    <xf numFmtId="164" fontId="5" fillId="3" borderId="7" xfId="0" applyNumberFormat="1" applyFont="1" applyFill="1" applyBorder="1" applyProtection="1">
      <protection hidden="1"/>
    </xf>
    <xf numFmtId="165" fontId="6" fillId="0" borderId="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Protection="1">
      <protection hidden="1"/>
    </xf>
    <xf numFmtId="164" fontId="5" fillId="0" borderId="0" xfId="0" applyNumberFormat="1" applyFont="1" applyProtection="1">
      <protection hidden="1"/>
    </xf>
    <xf numFmtId="165" fontId="6" fillId="0" borderId="0" xfId="0" applyNumberFormat="1" applyFont="1" applyProtection="1">
      <protection hidden="1"/>
    </xf>
    <xf numFmtId="164" fontId="5" fillId="3" borderId="2" xfId="0" applyNumberFormat="1" applyFont="1" applyFill="1" applyBorder="1" applyProtection="1">
      <protection hidden="1"/>
    </xf>
    <xf numFmtId="164" fontId="7" fillId="0" borderId="1" xfId="0" applyNumberFormat="1" applyFont="1" applyBorder="1" applyAlignment="1" applyProtection="1">
      <alignment horizontal="right"/>
      <protection locked="0" hidden="1"/>
    </xf>
    <xf numFmtId="164" fontId="7" fillId="0" borderId="1" xfId="0" applyNumberFormat="1" applyFont="1" applyBorder="1" applyProtection="1">
      <protection locked="0" hidden="1"/>
    </xf>
    <xf numFmtId="164" fontId="5" fillId="3" borderId="6" xfId="0" applyNumberFormat="1" applyFont="1" applyFill="1" applyBorder="1" applyProtection="1">
      <protection hidden="1"/>
    </xf>
    <xf numFmtId="164" fontId="7" fillId="0" borderId="1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1" fontId="1" fillId="3" borderId="1" xfId="0" applyNumberFormat="1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Protection="1">
      <protection hidden="1"/>
    </xf>
    <xf numFmtId="164" fontId="9" fillId="0" borderId="0" xfId="0" applyNumberFormat="1" applyFont="1" applyProtection="1">
      <protection hidden="1"/>
    </xf>
    <xf numFmtId="14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64" fontId="2" fillId="3" borderId="2" xfId="0" applyNumberFormat="1" applyFont="1" applyFill="1" applyBorder="1" applyAlignment="1" applyProtection="1">
      <alignment horizontal="center"/>
      <protection hidden="1"/>
    </xf>
    <xf numFmtId="164" fontId="2" fillId="3" borderId="4" xfId="0" applyNumberFormat="1" applyFont="1" applyFill="1" applyBorder="1" applyAlignment="1" applyProtection="1">
      <alignment horizontal="center"/>
      <protection hidden="1"/>
    </xf>
    <xf numFmtId="164" fontId="2" fillId="3" borderId="3" xfId="0" applyNumberFormat="1" applyFont="1" applyFill="1" applyBorder="1" applyAlignment="1" applyProtection="1">
      <alignment horizontal="center"/>
      <protection hidden="1"/>
    </xf>
    <xf numFmtId="1" fontId="1" fillId="0" borderId="5" xfId="0" applyNumberFormat="1" applyFont="1" applyBorder="1" applyAlignment="1" applyProtection="1">
      <alignment horizontal="center"/>
      <protection hidden="1"/>
    </xf>
    <xf numFmtId="164" fontId="2" fillId="3" borderId="9" xfId="0" applyNumberFormat="1" applyFont="1" applyFill="1" applyBorder="1" applyAlignment="1" applyProtection="1">
      <alignment horizontal="center"/>
      <protection hidden="1"/>
    </xf>
    <xf numFmtId="164" fontId="2" fillId="3" borderId="11" xfId="0" applyNumberFormat="1" applyFont="1" applyFill="1" applyBorder="1" applyAlignment="1" applyProtection="1">
      <alignment horizontal="center"/>
      <protection hidden="1"/>
    </xf>
    <xf numFmtId="164" fontId="2" fillId="3" borderId="2" xfId="0" applyNumberFormat="1" applyFont="1" applyFill="1" applyBorder="1" applyAlignment="1" applyProtection="1">
      <alignment horizontal="center"/>
      <protection hidden="1"/>
    </xf>
    <xf numFmtId="164" fontId="2" fillId="3" borderId="3" xfId="0" applyNumberFormat="1" applyFont="1" applyFill="1" applyBorder="1" applyAlignment="1" applyProtection="1">
      <alignment horizontal="center"/>
      <protection hidden="1"/>
    </xf>
    <xf numFmtId="164" fontId="2" fillId="3" borderId="1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4" fillId="3" borderId="2" xfId="0" applyNumberFormat="1" applyFont="1" applyFill="1" applyBorder="1" applyAlignment="1" applyProtection="1">
      <alignment horizontal="center"/>
      <protection hidden="1"/>
    </xf>
    <xf numFmtId="164" fontId="5" fillId="3" borderId="2" xfId="0" applyNumberFormat="1" applyFont="1" applyFill="1" applyBorder="1" applyAlignment="1" applyProtection="1">
      <alignment horizontal="left"/>
      <protection hidden="1"/>
    </xf>
    <xf numFmtId="164" fontId="5" fillId="3" borderId="4" xfId="0" applyNumberFormat="1" applyFont="1" applyFill="1" applyBorder="1" applyAlignment="1" applyProtection="1">
      <alignment horizontal="left"/>
      <protection hidden="1"/>
    </xf>
    <xf numFmtId="164" fontId="5" fillId="3" borderId="3" xfId="0" applyNumberFormat="1" applyFont="1" applyFill="1" applyBorder="1" applyAlignment="1" applyProtection="1">
      <alignment horizontal="left"/>
      <protection hidden="1"/>
    </xf>
    <xf numFmtId="164" fontId="4" fillId="0" borderId="2" xfId="0" applyNumberFormat="1" applyFont="1" applyBorder="1" applyAlignment="1" applyProtection="1">
      <alignment horizontal="center"/>
      <protection hidden="1"/>
    </xf>
    <xf numFmtId="164" fontId="4" fillId="0" borderId="4" xfId="0" applyNumberFormat="1" applyFont="1" applyBorder="1" applyAlignment="1" applyProtection="1">
      <alignment horizontal="center"/>
      <protection hidden="1"/>
    </xf>
    <xf numFmtId="164" fontId="4" fillId="3" borderId="4" xfId="0" applyNumberFormat="1" applyFont="1" applyFill="1" applyBorder="1" applyAlignment="1" applyProtection="1">
      <alignment horizontal="center"/>
      <protection hidden="1"/>
    </xf>
    <xf numFmtId="164" fontId="4" fillId="2" borderId="2" xfId="0" applyNumberFormat="1" applyFont="1" applyFill="1" applyBorder="1" applyAlignment="1" applyProtection="1">
      <alignment horizontal="center"/>
      <protection hidden="1"/>
    </xf>
    <xf numFmtId="164" fontId="4" fillId="2" borderId="4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view="pageLayout" topLeftCell="A3" zoomScale="120" zoomScaleNormal="125" zoomScalePageLayoutView="120" workbookViewId="0">
      <selection activeCell="S21" sqref="S21"/>
    </sheetView>
  </sheetViews>
  <sheetFormatPr defaultRowHeight="11.25" x14ac:dyDescent="0.2"/>
  <cols>
    <col min="1" max="1" width="7.7109375" style="1" customWidth="1"/>
    <col min="2" max="2" width="6.5703125" style="1" bestFit="1" customWidth="1"/>
    <col min="3" max="3" width="3.140625" style="1" bestFit="1" customWidth="1"/>
    <col min="4" max="19" width="5.7109375" style="1" customWidth="1"/>
    <col min="20" max="215" width="9.140625" style="1"/>
    <col min="216" max="216" width="2.28515625" style="1" customWidth="1"/>
    <col min="217" max="217" width="15" style="1" customWidth="1"/>
    <col min="218" max="218" width="5.85546875" style="1" customWidth="1"/>
    <col min="219" max="219" width="4" style="1" customWidth="1"/>
    <col min="220" max="220" width="6" style="1" customWidth="1"/>
    <col min="221" max="225" width="6.140625" style="1" customWidth="1"/>
    <col min="226" max="226" width="6.28515625" style="1" customWidth="1"/>
    <col min="227" max="227" width="6" style="1" customWidth="1"/>
    <col min="228" max="230" width="6.140625" style="1" customWidth="1"/>
    <col min="231" max="232" width="6" style="1" customWidth="1"/>
    <col min="233" max="234" width="6.28515625" style="1" customWidth="1"/>
    <col min="235" max="235" width="6.5703125" style="1" customWidth="1"/>
    <col min="236" max="236" width="6" style="1" customWidth="1"/>
    <col min="237" max="238" width="6.140625" style="1" customWidth="1"/>
    <col min="239" max="239" width="6.42578125" style="1" customWidth="1"/>
    <col min="240" max="240" width="6.140625" style="1" customWidth="1"/>
    <col min="241" max="243" width="6.28515625" style="1" customWidth="1"/>
    <col min="244" max="244" width="6" style="1" customWidth="1"/>
    <col min="245" max="246" width="6.42578125" style="1" customWidth="1"/>
    <col min="247" max="247" width="7.7109375" style="1" customWidth="1"/>
    <col min="248" max="248" width="0" style="1" hidden="1" customWidth="1"/>
    <col min="249" max="252" width="9" style="1" bestFit="1" customWidth="1"/>
    <col min="253" max="471" width="9.140625" style="1"/>
    <col min="472" max="472" width="2.28515625" style="1" customWidth="1"/>
    <col min="473" max="473" width="15" style="1" customWidth="1"/>
    <col min="474" max="474" width="5.85546875" style="1" customWidth="1"/>
    <col min="475" max="475" width="4" style="1" customWidth="1"/>
    <col min="476" max="476" width="6" style="1" customWidth="1"/>
    <col min="477" max="481" width="6.140625" style="1" customWidth="1"/>
    <col min="482" max="482" width="6.28515625" style="1" customWidth="1"/>
    <col min="483" max="483" width="6" style="1" customWidth="1"/>
    <col min="484" max="486" width="6.140625" style="1" customWidth="1"/>
    <col min="487" max="488" width="6" style="1" customWidth="1"/>
    <col min="489" max="490" width="6.28515625" style="1" customWidth="1"/>
    <col min="491" max="491" width="6.5703125" style="1" customWidth="1"/>
    <col min="492" max="492" width="6" style="1" customWidth="1"/>
    <col min="493" max="494" width="6.140625" style="1" customWidth="1"/>
    <col min="495" max="495" width="6.42578125" style="1" customWidth="1"/>
    <col min="496" max="496" width="6.140625" style="1" customWidth="1"/>
    <col min="497" max="499" width="6.28515625" style="1" customWidth="1"/>
    <col min="500" max="500" width="6" style="1" customWidth="1"/>
    <col min="501" max="502" width="6.42578125" style="1" customWidth="1"/>
    <col min="503" max="503" width="7.7109375" style="1" customWidth="1"/>
    <col min="504" max="504" width="0" style="1" hidden="1" customWidth="1"/>
    <col min="505" max="508" width="9" style="1" bestFit="1" customWidth="1"/>
    <col min="509" max="727" width="9.140625" style="1"/>
    <col min="728" max="728" width="2.28515625" style="1" customWidth="1"/>
    <col min="729" max="729" width="15" style="1" customWidth="1"/>
    <col min="730" max="730" width="5.85546875" style="1" customWidth="1"/>
    <col min="731" max="731" width="4" style="1" customWidth="1"/>
    <col min="732" max="732" width="6" style="1" customWidth="1"/>
    <col min="733" max="737" width="6.140625" style="1" customWidth="1"/>
    <col min="738" max="738" width="6.28515625" style="1" customWidth="1"/>
    <col min="739" max="739" width="6" style="1" customWidth="1"/>
    <col min="740" max="742" width="6.140625" style="1" customWidth="1"/>
    <col min="743" max="744" width="6" style="1" customWidth="1"/>
    <col min="745" max="746" width="6.28515625" style="1" customWidth="1"/>
    <col min="747" max="747" width="6.5703125" style="1" customWidth="1"/>
    <col min="748" max="748" width="6" style="1" customWidth="1"/>
    <col min="749" max="750" width="6.140625" style="1" customWidth="1"/>
    <col min="751" max="751" width="6.42578125" style="1" customWidth="1"/>
    <col min="752" max="752" width="6.140625" style="1" customWidth="1"/>
    <col min="753" max="755" width="6.28515625" style="1" customWidth="1"/>
    <col min="756" max="756" width="6" style="1" customWidth="1"/>
    <col min="757" max="758" width="6.42578125" style="1" customWidth="1"/>
    <col min="759" max="759" width="7.7109375" style="1" customWidth="1"/>
    <col min="760" max="760" width="0" style="1" hidden="1" customWidth="1"/>
    <col min="761" max="764" width="9" style="1" bestFit="1" customWidth="1"/>
    <col min="765" max="983" width="9.140625" style="1"/>
    <col min="984" max="984" width="2.28515625" style="1" customWidth="1"/>
    <col min="985" max="985" width="15" style="1" customWidth="1"/>
    <col min="986" max="986" width="5.85546875" style="1" customWidth="1"/>
    <col min="987" max="987" width="4" style="1" customWidth="1"/>
    <col min="988" max="988" width="6" style="1" customWidth="1"/>
    <col min="989" max="993" width="6.140625" style="1" customWidth="1"/>
    <col min="994" max="994" width="6.28515625" style="1" customWidth="1"/>
    <col min="995" max="995" width="6" style="1" customWidth="1"/>
    <col min="996" max="998" width="6.140625" style="1" customWidth="1"/>
    <col min="999" max="1000" width="6" style="1" customWidth="1"/>
    <col min="1001" max="1002" width="6.28515625" style="1" customWidth="1"/>
    <col min="1003" max="1003" width="6.5703125" style="1" customWidth="1"/>
    <col min="1004" max="1004" width="6" style="1" customWidth="1"/>
    <col min="1005" max="1006" width="6.140625" style="1" customWidth="1"/>
    <col min="1007" max="1007" width="6.42578125" style="1" customWidth="1"/>
    <col min="1008" max="1008" width="6.140625" style="1" customWidth="1"/>
    <col min="1009" max="1011" width="6.28515625" style="1" customWidth="1"/>
    <col min="1012" max="1012" width="6" style="1" customWidth="1"/>
    <col min="1013" max="1014" width="6.42578125" style="1" customWidth="1"/>
    <col min="1015" max="1015" width="7.7109375" style="1" customWidth="1"/>
    <col min="1016" max="1016" width="0" style="1" hidden="1" customWidth="1"/>
    <col min="1017" max="1020" width="9" style="1" bestFit="1" customWidth="1"/>
    <col min="1021" max="1239" width="9.140625" style="1"/>
    <col min="1240" max="1240" width="2.28515625" style="1" customWidth="1"/>
    <col min="1241" max="1241" width="15" style="1" customWidth="1"/>
    <col min="1242" max="1242" width="5.85546875" style="1" customWidth="1"/>
    <col min="1243" max="1243" width="4" style="1" customWidth="1"/>
    <col min="1244" max="1244" width="6" style="1" customWidth="1"/>
    <col min="1245" max="1249" width="6.140625" style="1" customWidth="1"/>
    <col min="1250" max="1250" width="6.28515625" style="1" customWidth="1"/>
    <col min="1251" max="1251" width="6" style="1" customWidth="1"/>
    <col min="1252" max="1254" width="6.140625" style="1" customWidth="1"/>
    <col min="1255" max="1256" width="6" style="1" customWidth="1"/>
    <col min="1257" max="1258" width="6.28515625" style="1" customWidth="1"/>
    <col min="1259" max="1259" width="6.5703125" style="1" customWidth="1"/>
    <col min="1260" max="1260" width="6" style="1" customWidth="1"/>
    <col min="1261" max="1262" width="6.140625" style="1" customWidth="1"/>
    <col min="1263" max="1263" width="6.42578125" style="1" customWidth="1"/>
    <col min="1264" max="1264" width="6.140625" style="1" customWidth="1"/>
    <col min="1265" max="1267" width="6.28515625" style="1" customWidth="1"/>
    <col min="1268" max="1268" width="6" style="1" customWidth="1"/>
    <col min="1269" max="1270" width="6.42578125" style="1" customWidth="1"/>
    <col min="1271" max="1271" width="7.7109375" style="1" customWidth="1"/>
    <col min="1272" max="1272" width="0" style="1" hidden="1" customWidth="1"/>
    <col min="1273" max="1276" width="9" style="1" bestFit="1" customWidth="1"/>
    <col min="1277" max="1495" width="9.140625" style="1"/>
    <col min="1496" max="1496" width="2.28515625" style="1" customWidth="1"/>
    <col min="1497" max="1497" width="15" style="1" customWidth="1"/>
    <col min="1498" max="1498" width="5.85546875" style="1" customWidth="1"/>
    <col min="1499" max="1499" width="4" style="1" customWidth="1"/>
    <col min="1500" max="1500" width="6" style="1" customWidth="1"/>
    <col min="1501" max="1505" width="6.140625" style="1" customWidth="1"/>
    <col min="1506" max="1506" width="6.28515625" style="1" customWidth="1"/>
    <col min="1507" max="1507" width="6" style="1" customWidth="1"/>
    <col min="1508" max="1510" width="6.140625" style="1" customWidth="1"/>
    <col min="1511" max="1512" width="6" style="1" customWidth="1"/>
    <col min="1513" max="1514" width="6.28515625" style="1" customWidth="1"/>
    <col min="1515" max="1515" width="6.5703125" style="1" customWidth="1"/>
    <col min="1516" max="1516" width="6" style="1" customWidth="1"/>
    <col min="1517" max="1518" width="6.140625" style="1" customWidth="1"/>
    <col min="1519" max="1519" width="6.42578125" style="1" customWidth="1"/>
    <col min="1520" max="1520" width="6.140625" style="1" customWidth="1"/>
    <col min="1521" max="1523" width="6.28515625" style="1" customWidth="1"/>
    <col min="1524" max="1524" width="6" style="1" customWidth="1"/>
    <col min="1525" max="1526" width="6.42578125" style="1" customWidth="1"/>
    <col min="1527" max="1527" width="7.7109375" style="1" customWidth="1"/>
    <col min="1528" max="1528" width="0" style="1" hidden="1" customWidth="1"/>
    <col min="1529" max="1532" width="9" style="1" bestFit="1" customWidth="1"/>
    <col min="1533" max="1751" width="9.140625" style="1"/>
    <col min="1752" max="1752" width="2.28515625" style="1" customWidth="1"/>
    <col min="1753" max="1753" width="15" style="1" customWidth="1"/>
    <col min="1754" max="1754" width="5.85546875" style="1" customWidth="1"/>
    <col min="1755" max="1755" width="4" style="1" customWidth="1"/>
    <col min="1756" max="1756" width="6" style="1" customWidth="1"/>
    <col min="1757" max="1761" width="6.140625" style="1" customWidth="1"/>
    <col min="1762" max="1762" width="6.28515625" style="1" customWidth="1"/>
    <col min="1763" max="1763" width="6" style="1" customWidth="1"/>
    <col min="1764" max="1766" width="6.140625" style="1" customWidth="1"/>
    <col min="1767" max="1768" width="6" style="1" customWidth="1"/>
    <col min="1769" max="1770" width="6.28515625" style="1" customWidth="1"/>
    <col min="1771" max="1771" width="6.5703125" style="1" customWidth="1"/>
    <col min="1772" max="1772" width="6" style="1" customWidth="1"/>
    <col min="1773" max="1774" width="6.140625" style="1" customWidth="1"/>
    <col min="1775" max="1775" width="6.42578125" style="1" customWidth="1"/>
    <col min="1776" max="1776" width="6.140625" style="1" customWidth="1"/>
    <col min="1777" max="1779" width="6.28515625" style="1" customWidth="1"/>
    <col min="1780" max="1780" width="6" style="1" customWidth="1"/>
    <col min="1781" max="1782" width="6.42578125" style="1" customWidth="1"/>
    <col min="1783" max="1783" width="7.7109375" style="1" customWidth="1"/>
    <col min="1784" max="1784" width="0" style="1" hidden="1" customWidth="1"/>
    <col min="1785" max="1788" width="9" style="1" bestFit="1" customWidth="1"/>
    <col min="1789" max="2007" width="9.140625" style="1"/>
    <col min="2008" max="2008" width="2.28515625" style="1" customWidth="1"/>
    <col min="2009" max="2009" width="15" style="1" customWidth="1"/>
    <col min="2010" max="2010" width="5.85546875" style="1" customWidth="1"/>
    <col min="2011" max="2011" width="4" style="1" customWidth="1"/>
    <col min="2012" max="2012" width="6" style="1" customWidth="1"/>
    <col min="2013" max="2017" width="6.140625" style="1" customWidth="1"/>
    <col min="2018" max="2018" width="6.28515625" style="1" customWidth="1"/>
    <col min="2019" max="2019" width="6" style="1" customWidth="1"/>
    <col min="2020" max="2022" width="6.140625" style="1" customWidth="1"/>
    <col min="2023" max="2024" width="6" style="1" customWidth="1"/>
    <col min="2025" max="2026" width="6.28515625" style="1" customWidth="1"/>
    <col min="2027" max="2027" width="6.5703125" style="1" customWidth="1"/>
    <col min="2028" max="2028" width="6" style="1" customWidth="1"/>
    <col min="2029" max="2030" width="6.140625" style="1" customWidth="1"/>
    <col min="2031" max="2031" width="6.42578125" style="1" customWidth="1"/>
    <col min="2032" max="2032" width="6.140625" style="1" customWidth="1"/>
    <col min="2033" max="2035" width="6.28515625" style="1" customWidth="1"/>
    <col min="2036" max="2036" width="6" style="1" customWidth="1"/>
    <col min="2037" max="2038" width="6.42578125" style="1" customWidth="1"/>
    <col min="2039" max="2039" width="7.7109375" style="1" customWidth="1"/>
    <col min="2040" max="2040" width="0" style="1" hidden="1" customWidth="1"/>
    <col min="2041" max="2044" width="9" style="1" bestFit="1" customWidth="1"/>
    <col min="2045" max="2263" width="9.140625" style="1"/>
    <col min="2264" max="2264" width="2.28515625" style="1" customWidth="1"/>
    <col min="2265" max="2265" width="15" style="1" customWidth="1"/>
    <col min="2266" max="2266" width="5.85546875" style="1" customWidth="1"/>
    <col min="2267" max="2267" width="4" style="1" customWidth="1"/>
    <col min="2268" max="2268" width="6" style="1" customWidth="1"/>
    <col min="2269" max="2273" width="6.140625" style="1" customWidth="1"/>
    <col min="2274" max="2274" width="6.28515625" style="1" customWidth="1"/>
    <col min="2275" max="2275" width="6" style="1" customWidth="1"/>
    <col min="2276" max="2278" width="6.140625" style="1" customWidth="1"/>
    <col min="2279" max="2280" width="6" style="1" customWidth="1"/>
    <col min="2281" max="2282" width="6.28515625" style="1" customWidth="1"/>
    <col min="2283" max="2283" width="6.5703125" style="1" customWidth="1"/>
    <col min="2284" max="2284" width="6" style="1" customWidth="1"/>
    <col min="2285" max="2286" width="6.140625" style="1" customWidth="1"/>
    <col min="2287" max="2287" width="6.42578125" style="1" customWidth="1"/>
    <col min="2288" max="2288" width="6.140625" style="1" customWidth="1"/>
    <col min="2289" max="2291" width="6.28515625" style="1" customWidth="1"/>
    <col min="2292" max="2292" width="6" style="1" customWidth="1"/>
    <col min="2293" max="2294" width="6.42578125" style="1" customWidth="1"/>
    <col min="2295" max="2295" width="7.7109375" style="1" customWidth="1"/>
    <col min="2296" max="2296" width="0" style="1" hidden="1" customWidth="1"/>
    <col min="2297" max="2300" width="9" style="1" bestFit="1" customWidth="1"/>
    <col min="2301" max="2519" width="9.140625" style="1"/>
    <col min="2520" max="2520" width="2.28515625" style="1" customWidth="1"/>
    <col min="2521" max="2521" width="15" style="1" customWidth="1"/>
    <col min="2522" max="2522" width="5.85546875" style="1" customWidth="1"/>
    <col min="2523" max="2523" width="4" style="1" customWidth="1"/>
    <col min="2524" max="2524" width="6" style="1" customWidth="1"/>
    <col min="2525" max="2529" width="6.140625" style="1" customWidth="1"/>
    <col min="2530" max="2530" width="6.28515625" style="1" customWidth="1"/>
    <col min="2531" max="2531" width="6" style="1" customWidth="1"/>
    <col min="2532" max="2534" width="6.140625" style="1" customWidth="1"/>
    <col min="2535" max="2536" width="6" style="1" customWidth="1"/>
    <col min="2537" max="2538" width="6.28515625" style="1" customWidth="1"/>
    <col min="2539" max="2539" width="6.5703125" style="1" customWidth="1"/>
    <col min="2540" max="2540" width="6" style="1" customWidth="1"/>
    <col min="2541" max="2542" width="6.140625" style="1" customWidth="1"/>
    <col min="2543" max="2543" width="6.42578125" style="1" customWidth="1"/>
    <col min="2544" max="2544" width="6.140625" style="1" customWidth="1"/>
    <col min="2545" max="2547" width="6.28515625" style="1" customWidth="1"/>
    <col min="2548" max="2548" width="6" style="1" customWidth="1"/>
    <col min="2549" max="2550" width="6.42578125" style="1" customWidth="1"/>
    <col min="2551" max="2551" width="7.7109375" style="1" customWidth="1"/>
    <col min="2552" max="2552" width="0" style="1" hidden="1" customWidth="1"/>
    <col min="2553" max="2556" width="9" style="1" bestFit="1" customWidth="1"/>
    <col min="2557" max="2775" width="9.140625" style="1"/>
    <col min="2776" max="2776" width="2.28515625" style="1" customWidth="1"/>
    <col min="2777" max="2777" width="15" style="1" customWidth="1"/>
    <col min="2778" max="2778" width="5.85546875" style="1" customWidth="1"/>
    <col min="2779" max="2779" width="4" style="1" customWidth="1"/>
    <col min="2780" max="2780" width="6" style="1" customWidth="1"/>
    <col min="2781" max="2785" width="6.140625" style="1" customWidth="1"/>
    <col min="2786" max="2786" width="6.28515625" style="1" customWidth="1"/>
    <col min="2787" max="2787" width="6" style="1" customWidth="1"/>
    <col min="2788" max="2790" width="6.140625" style="1" customWidth="1"/>
    <col min="2791" max="2792" width="6" style="1" customWidth="1"/>
    <col min="2793" max="2794" width="6.28515625" style="1" customWidth="1"/>
    <col min="2795" max="2795" width="6.5703125" style="1" customWidth="1"/>
    <col min="2796" max="2796" width="6" style="1" customWidth="1"/>
    <col min="2797" max="2798" width="6.140625" style="1" customWidth="1"/>
    <col min="2799" max="2799" width="6.42578125" style="1" customWidth="1"/>
    <col min="2800" max="2800" width="6.140625" style="1" customWidth="1"/>
    <col min="2801" max="2803" width="6.28515625" style="1" customWidth="1"/>
    <col min="2804" max="2804" width="6" style="1" customWidth="1"/>
    <col min="2805" max="2806" width="6.42578125" style="1" customWidth="1"/>
    <col min="2807" max="2807" width="7.7109375" style="1" customWidth="1"/>
    <col min="2808" max="2808" width="0" style="1" hidden="1" customWidth="1"/>
    <col min="2809" max="2812" width="9" style="1" bestFit="1" customWidth="1"/>
    <col min="2813" max="3031" width="9.140625" style="1"/>
    <col min="3032" max="3032" width="2.28515625" style="1" customWidth="1"/>
    <col min="3033" max="3033" width="15" style="1" customWidth="1"/>
    <col min="3034" max="3034" width="5.85546875" style="1" customWidth="1"/>
    <col min="3035" max="3035" width="4" style="1" customWidth="1"/>
    <col min="3036" max="3036" width="6" style="1" customWidth="1"/>
    <col min="3037" max="3041" width="6.140625" style="1" customWidth="1"/>
    <col min="3042" max="3042" width="6.28515625" style="1" customWidth="1"/>
    <col min="3043" max="3043" width="6" style="1" customWidth="1"/>
    <col min="3044" max="3046" width="6.140625" style="1" customWidth="1"/>
    <col min="3047" max="3048" width="6" style="1" customWidth="1"/>
    <col min="3049" max="3050" width="6.28515625" style="1" customWidth="1"/>
    <col min="3051" max="3051" width="6.5703125" style="1" customWidth="1"/>
    <col min="3052" max="3052" width="6" style="1" customWidth="1"/>
    <col min="3053" max="3054" width="6.140625" style="1" customWidth="1"/>
    <col min="3055" max="3055" width="6.42578125" style="1" customWidth="1"/>
    <col min="3056" max="3056" width="6.140625" style="1" customWidth="1"/>
    <col min="3057" max="3059" width="6.28515625" style="1" customWidth="1"/>
    <col min="3060" max="3060" width="6" style="1" customWidth="1"/>
    <col min="3061" max="3062" width="6.42578125" style="1" customWidth="1"/>
    <col min="3063" max="3063" width="7.7109375" style="1" customWidth="1"/>
    <col min="3064" max="3064" width="0" style="1" hidden="1" customWidth="1"/>
    <col min="3065" max="3068" width="9" style="1" bestFit="1" customWidth="1"/>
    <col min="3069" max="3287" width="9.140625" style="1"/>
    <col min="3288" max="3288" width="2.28515625" style="1" customWidth="1"/>
    <col min="3289" max="3289" width="15" style="1" customWidth="1"/>
    <col min="3290" max="3290" width="5.85546875" style="1" customWidth="1"/>
    <col min="3291" max="3291" width="4" style="1" customWidth="1"/>
    <col min="3292" max="3292" width="6" style="1" customWidth="1"/>
    <col min="3293" max="3297" width="6.140625" style="1" customWidth="1"/>
    <col min="3298" max="3298" width="6.28515625" style="1" customWidth="1"/>
    <col min="3299" max="3299" width="6" style="1" customWidth="1"/>
    <col min="3300" max="3302" width="6.140625" style="1" customWidth="1"/>
    <col min="3303" max="3304" width="6" style="1" customWidth="1"/>
    <col min="3305" max="3306" width="6.28515625" style="1" customWidth="1"/>
    <col min="3307" max="3307" width="6.5703125" style="1" customWidth="1"/>
    <col min="3308" max="3308" width="6" style="1" customWidth="1"/>
    <col min="3309" max="3310" width="6.140625" style="1" customWidth="1"/>
    <col min="3311" max="3311" width="6.42578125" style="1" customWidth="1"/>
    <col min="3312" max="3312" width="6.140625" style="1" customWidth="1"/>
    <col min="3313" max="3315" width="6.28515625" style="1" customWidth="1"/>
    <col min="3316" max="3316" width="6" style="1" customWidth="1"/>
    <col min="3317" max="3318" width="6.42578125" style="1" customWidth="1"/>
    <col min="3319" max="3319" width="7.7109375" style="1" customWidth="1"/>
    <col min="3320" max="3320" width="0" style="1" hidden="1" customWidth="1"/>
    <col min="3321" max="3324" width="9" style="1" bestFit="1" customWidth="1"/>
    <col min="3325" max="3543" width="9.140625" style="1"/>
    <col min="3544" max="3544" width="2.28515625" style="1" customWidth="1"/>
    <col min="3545" max="3545" width="15" style="1" customWidth="1"/>
    <col min="3546" max="3546" width="5.85546875" style="1" customWidth="1"/>
    <col min="3547" max="3547" width="4" style="1" customWidth="1"/>
    <col min="3548" max="3548" width="6" style="1" customWidth="1"/>
    <col min="3549" max="3553" width="6.140625" style="1" customWidth="1"/>
    <col min="3554" max="3554" width="6.28515625" style="1" customWidth="1"/>
    <col min="3555" max="3555" width="6" style="1" customWidth="1"/>
    <col min="3556" max="3558" width="6.140625" style="1" customWidth="1"/>
    <col min="3559" max="3560" width="6" style="1" customWidth="1"/>
    <col min="3561" max="3562" width="6.28515625" style="1" customWidth="1"/>
    <col min="3563" max="3563" width="6.5703125" style="1" customWidth="1"/>
    <col min="3564" max="3564" width="6" style="1" customWidth="1"/>
    <col min="3565" max="3566" width="6.140625" style="1" customWidth="1"/>
    <col min="3567" max="3567" width="6.42578125" style="1" customWidth="1"/>
    <col min="3568" max="3568" width="6.140625" style="1" customWidth="1"/>
    <col min="3569" max="3571" width="6.28515625" style="1" customWidth="1"/>
    <col min="3572" max="3572" width="6" style="1" customWidth="1"/>
    <col min="3573" max="3574" width="6.42578125" style="1" customWidth="1"/>
    <col min="3575" max="3575" width="7.7109375" style="1" customWidth="1"/>
    <col min="3576" max="3576" width="0" style="1" hidden="1" customWidth="1"/>
    <col min="3577" max="3580" width="9" style="1" bestFit="1" customWidth="1"/>
    <col min="3581" max="3799" width="9.140625" style="1"/>
    <col min="3800" max="3800" width="2.28515625" style="1" customWidth="1"/>
    <col min="3801" max="3801" width="15" style="1" customWidth="1"/>
    <col min="3802" max="3802" width="5.85546875" style="1" customWidth="1"/>
    <col min="3803" max="3803" width="4" style="1" customWidth="1"/>
    <col min="3804" max="3804" width="6" style="1" customWidth="1"/>
    <col min="3805" max="3809" width="6.140625" style="1" customWidth="1"/>
    <col min="3810" max="3810" width="6.28515625" style="1" customWidth="1"/>
    <col min="3811" max="3811" width="6" style="1" customWidth="1"/>
    <col min="3812" max="3814" width="6.140625" style="1" customWidth="1"/>
    <col min="3815" max="3816" width="6" style="1" customWidth="1"/>
    <col min="3817" max="3818" width="6.28515625" style="1" customWidth="1"/>
    <col min="3819" max="3819" width="6.5703125" style="1" customWidth="1"/>
    <col min="3820" max="3820" width="6" style="1" customWidth="1"/>
    <col min="3821" max="3822" width="6.140625" style="1" customWidth="1"/>
    <col min="3823" max="3823" width="6.42578125" style="1" customWidth="1"/>
    <col min="3824" max="3824" width="6.140625" style="1" customWidth="1"/>
    <col min="3825" max="3827" width="6.28515625" style="1" customWidth="1"/>
    <col min="3828" max="3828" width="6" style="1" customWidth="1"/>
    <col min="3829" max="3830" width="6.42578125" style="1" customWidth="1"/>
    <col min="3831" max="3831" width="7.7109375" style="1" customWidth="1"/>
    <col min="3832" max="3832" width="0" style="1" hidden="1" customWidth="1"/>
    <col min="3833" max="3836" width="9" style="1" bestFit="1" customWidth="1"/>
    <col min="3837" max="4055" width="9.140625" style="1"/>
    <col min="4056" max="4056" width="2.28515625" style="1" customWidth="1"/>
    <col min="4057" max="4057" width="15" style="1" customWidth="1"/>
    <col min="4058" max="4058" width="5.85546875" style="1" customWidth="1"/>
    <col min="4059" max="4059" width="4" style="1" customWidth="1"/>
    <col min="4060" max="4060" width="6" style="1" customWidth="1"/>
    <col min="4061" max="4065" width="6.140625" style="1" customWidth="1"/>
    <col min="4066" max="4066" width="6.28515625" style="1" customWidth="1"/>
    <col min="4067" max="4067" width="6" style="1" customWidth="1"/>
    <col min="4068" max="4070" width="6.140625" style="1" customWidth="1"/>
    <col min="4071" max="4072" width="6" style="1" customWidth="1"/>
    <col min="4073" max="4074" width="6.28515625" style="1" customWidth="1"/>
    <col min="4075" max="4075" width="6.5703125" style="1" customWidth="1"/>
    <col min="4076" max="4076" width="6" style="1" customWidth="1"/>
    <col min="4077" max="4078" width="6.140625" style="1" customWidth="1"/>
    <col min="4079" max="4079" width="6.42578125" style="1" customWidth="1"/>
    <col min="4080" max="4080" width="6.140625" style="1" customWidth="1"/>
    <col min="4081" max="4083" width="6.28515625" style="1" customWidth="1"/>
    <col min="4084" max="4084" width="6" style="1" customWidth="1"/>
    <col min="4085" max="4086" width="6.42578125" style="1" customWidth="1"/>
    <col min="4087" max="4087" width="7.7109375" style="1" customWidth="1"/>
    <col min="4088" max="4088" width="0" style="1" hidden="1" customWidth="1"/>
    <col min="4089" max="4092" width="9" style="1" bestFit="1" customWidth="1"/>
    <col min="4093" max="4311" width="9.140625" style="1"/>
    <col min="4312" max="4312" width="2.28515625" style="1" customWidth="1"/>
    <col min="4313" max="4313" width="15" style="1" customWidth="1"/>
    <col min="4314" max="4314" width="5.85546875" style="1" customWidth="1"/>
    <col min="4315" max="4315" width="4" style="1" customWidth="1"/>
    <col min="4316" max="4316" width="6" style="1" customWidth="1"/>
    <col min="4317" max="4321" width="6.140625" style="1" customWidth="1"/>
    <col min="4322" max="4322" width="6.28515625" style="1" customWidth="1"/>
    <col min="4323" max="4323" width="6" style="1" customWidth="1"/>
    <col min="4324" max="4326" width="6.140625" style="1" customWidth="1"/>
    <col min="4327" max="4328" width="6" style="1" customWidth="1"/>
    <col min="4329" max="4330" width="6.28515625" style="1" customWidth="1"/>
    <col min="4331" max="4331" width="6.5703125" style="1" customWidth="1"/>
    <col min="4332" max="4332" width="6" style="1" customWidth="1"/>
    <col min="4333" max="4334" width="6.140625" style="1" customWidth="1"/>
    <col min="4335" max="4335" width="6.42578125" style="1" customWidth="1"/>
    <col min="4336" max="4336" width="6.140625" style="1" customWidth="1"/>
    <col min="4337" max="4339" width="6.28515625" style="1" customWidth="1"/>
    <col min="4340" max="4340" width="6" style="1" customWidth="1"/>
    <col min="4341" max="4342" width="6.42578125" style="1" customWidth="1"/>
    <col min="4343" max="4343" width="7.7109375" style="1" customWidth="1"/>
    <col min="4344" max="4344" width="0" style="1" hidden="1" customWidth="1"/>
    <col min="4345" max="4348" width="9" style="1" bestFit="1" customWidth="1"/>
    <col min="4349" max="4567" width="9.140625" style="1"/>
    <col min="4568" max="4568" width="2.28515625" style="1" customWidth="1"/>
    <col min="4569" max="4569" width="15" style="1" customWidth="1"/>
    <col min="4570" max="4570" width="5.85546875" style="1" customWidth="1"/>
    <col min="4571" max="4571" width="4" style="1" customWidth="1"/>
    <col min="4572" max="4572" width="6" style="1" customWidth="1"/>
    <col min="4573" max="4577" width="6.140625" style="1" customWidth="1"/>
    <col min="4578" max="4578" width="6.28515625" style="1" customWidth="1"/>
    <col min="4579" max="4579" width="6" style="1" customWidth="1"/>
    <col min="4580" max="4582" width="6.140625" style="1" customWidth="1"/>
    <col min="4583" max="4584" width="6" style="1" customWidth="1"/>
    <col min="4585" max="4586" width="6.28515625" style="1" customWidth="1"/>
    <col min="4587" max="4587" width="6.5703125" style="1" customWidth="1"/>
    <col min="4588" max="4588" width="6" style="1" customWidth="1"/>
    <col min="4589" max="4590" width="6.140625" style="1" customWidth="1"/>
    <col min="4591" max="4591" width="6.42578125" style="1" customWidth="1"/>
    <col min="4592" max="4592" width="6.140625" style="1" customWidth="1"/>
    <col min="4593" max="4595" width="6.28515625" style="1" customWidth="1"/>
    <col min="4596" max="4596" width="6" style="1" customWidth="1"/>
    <col min="4597" max="4598" width="6.42578125" style="1" customWidth="1"/>
    <col min="4599" max="4599" width="7.7109375" style="1" customWidth="1"/>
    <col min="4600" max="4600" width="0" style="1" hidden="1" customWidth="1"/>
    <col min="4601" max="4604" width="9" style="1" bestFit="1" customWidth="1"/>
    <col min="4605" max="4823" width="9.140625" style="1"/>
    <col min="4824" max="4824" width="2.28515625" style="1" customWidth="1"/>
    <col min="4825" max="4825" width="15" style="1" customWidth="1"/>
    <col min="4826" max="4826" width="5.85546875" style="1" customWidth="1"/>
    <col min="4827" max="4827" width="4" style="1" customWidth="1"/>
    <col min="4828" max="4828" width="6" style="1" customWidth="1"/>
    <col min="4829" max="4833" width="6.140625" style="1" customWidth="1"/>
    <col min="4834" max="4834" width="6.28515625" style="1" customWidth="1"/>
    <col min="4835" max="4835" width="6" style="1" customWidth="1"/>
    <col min="4836" max="4838" width="6.140625" style="1" customWidth="1"/>
    <col min="4839" max="4840" width="6" style="1" customWidth="1"/>
    <col min="4841" max="4842" width="6.28515625" style="1" customWidth="1"/>
    <col min="4843" max="4843" width="6.5703125" style="1" customWidth="1"/>
    <col min="4844" max="4844" width="6" style="1" customWidth="1"/>
    <col min="4845" max="4846" width="6.140625" style="1" customWidth="1"/>
    <col min="4847" max="4847" width="6.42578125" style="1" customWidth="1"/>
    <col min="4848" max="4848" width="6.140625" style="1" customWidth="1"/>
    <col min="4849" max="4851" width="6.28515625" style="1" customWidth="1"/>
    <col min="4852" max="4852" width="6" style="1" customWidth="1"/>
    <col min="4853" max="4854" width="6.42578125" style="1" customWidth="1"/>
    <col min="4855" max="4855" width="7.7109375" style="1" customWidth="1"/>
    <col min="4856" max="4856" width="0" style="1" hidden="1" customWidth="1"/>
    <col min="4857" max="4860" width="9" style="1" bestFit="1" customWidth="1"/>
    <col min="4861" max="5079" width="9.140625" style="1"/>
    <col min="5080" max="5080" width="2.28515625" style="1" customWidth="1"/>
    <col min="5081" max="5081" width="15" style="1" customWidth="1"/>
    <col min="5082" max="5082" width="5.85546875" style="1" customWidth="1"/>
    <col min="5083" max="5083" width="4" style="1" customWidth="1"/>
    <col min="5084" max="5084" width="6" style="1" customWidth="1"/>
    <col min="5085" max="5089" width="6.140625" style="1" customWidth="1"/>
    <col min="5090" max="5090" width="6.28515625" style="1" customWidth="1"/>
    <col min="5091" max="5091" width="6" style="1" customWidth="1"/>
    <col min="5092" max="5094" width="6.140625" style="1" customWidth="1"/>
    <col min="5095" max="5096" width="6" style="1" customWidth="1"/>
    <col min="5097" max="5098" width="6.28515625" style="1" customWidth="1"/>
    <col min="5099" max="5099" width="6.5703125" style="1" customWidth="1"/>
    <col min="5100" max="5100" width="6" style="1" customWidth="1"/>
    <col min="5101" max="5102" width="6.140625" style="1" customWidth="1"/>
    <col min="5103" max="5103" width="6.42578125" style="1" customWidth="1"/>
    <col min="5104" max="5104" width="6.140625" style="1" customWidth="1"/>
    <col min="5105" max="5107" width="6.28515625" style="1" customWidth="1"/>
    <col min="5108" max="5108" width="6" style="1" customWidth="1"/>
    <col min="5109" max="5110" width="6.42578125" style="1" customWidth="1"/>
    <col min="5111" max="5111" width="7.7109375" style="1" customWidth="1"/>
    <col min="5112" max="5112" width="0" style="1" hidden="1" customWidth="1"/>
    <col min="5113" max="5116" width="9" style="1" bestFit="1" customWidth="1"/>
    <col min="5117" max="5335" width="9.140625" style="1"/>
    <col min="5336" max="5336" width="2.28515625" style="1" customWidth="1"/>
    <col min="5337" max="5337" width="15" style="1" customWidth="1"/>
    <col min="5338" max="5338" width="5.85546875" style="1" customWidth="1"/>
    <col min="5339" max="5339" width="4" style="1" customWidth="1"/>
    <col min="5340" max="5340" width="6" style="1" customWidth="1"/>
    <col min="5341" max="5345" width="6.140625" style="1" customWidth="1"/>
    <col min="5346" max="5346" width="6.28515625" style="1" customWidth="1"/>
    <col min="5347" max="5347" width="6" style="1" customWidth="1"/>
    <col min="5348" max="5350" width="6.140625" style="1" customWidth="1"/>
    <col min="5351" max="5352" width="6" style="1" customWidth="1"/>
    <col min="5353" max="5354" width="6.28515625" style="1" customWidth="1"/>
    <col min="5355" max="5355" width="6.5703125" style="1" customWidth="1"/>
    <col min="5356" max="5356" width="6" style="1" customWidth="1"/>
    <col min="5357" max="5358" width="6.140625" style="1" customWidth="1"/>
    <col min="5359" max="5359" width="6.42578125" style="1" customWidth="1"/>
    <col min="5360" max="5360" width="6.140625" style="1" customWidth="1"/>
    <col min="5361" max="5363" width="6.28515625" style="1" customWidth="1"/>
    <col min="5364" max="5364" width="6" style="1" customWidth="1"/>
    <col min="5365" max="5366" width="6.42578125" style="1" customWidth="1"/>
    <col min="5367" max="5367" width="7.7109375" style="1" customWidth="1"/>
    <col min="5368" max="5368" width="0" style="1" hidden="1" customWidth="1"/>
    <col min="5369" max="5372" width="9" style="1" bestFit="1" customWidth="1"/>
    <col min="5373" max="5591" width="9.140625" style="1"/>
    <col min="5592" max="5592" width="2.28515625" style="1" customWidth="1"/>
    <col min="5593" max="5593" width="15" style="1" customWidth="1"/>
    <col min="5594" max="5594" width="5.85546875" style="1" customWidth="1"/>
    <col min="5595" max="5595" width="4" style="1" customWidth="1"/>
    <col min="5596" max="5596" width="6" style="1" customWidth="1"/>
    <col min="5597" max="5601" width="6.140625" style="1" customWidth="1"/>
    <col min="5602" max="5602" width="6.28515625" style="1" customWidth="1"/>
    <col min="5603" max="5603" width="6" style="1" customWidth="1"/>
    <col min="5604" max="5606" width="6.140625" style="1" customWidth="1"/>
    <col min="5607" max="5608" width="6" style="1" customWidth="1"/>
    <col min="5609" max="5610" width="6.28515625" style="1" customWidth="1"/>
    <col min="5611" max="5611" width="6.5703125" style="1" customWidth="1"/>
    <col min="5612" max="5612" width="6" style="1" customWidth="1"/>
    <col min="5613" max="5614" width="6.140625" style="1" customWidth="1"/>
    <col min="5615" max="5615" width="6.42578125" style="1" customWidth="1"/>
    <col min="5616" max="5616" width="6.140625" style="1" customWidth="1"/>
    <col min="5617" max="5619" width="6.28515625" style="1" customWidth="1"/>
    <col min="5620" max="5620" width="6" style="1" customWidth="1"/>
    <col min="5621" max="5622" width="6.42578125" style="1" customWidth="1"/>
    <col min="5623" max="5623" width="7.7109375" style="1" customWidth="1"/>
    <col min="5624" max="5624" width="0" style="1" hidden="1" customWidth="1"/>
    <col min="5625" max="5628" width="9" style="1" bestFit="1" customWidth="1"/>
    <col min="5629" max="5847" width="9.140625" style="1"/>
    <col min="5848" max="5848" width="2.28515625" style="1" customWidth="1"/>
    <col min="5849" max="5849" width="15" style="1" customWidth="1"/>
    <col min="5850" max="5850" width="5.85546875" style="1" customWidth="1"/>
    <col min="5851" max="5851" width="4" style="1" customWidth="1"/>
    <col min="5852" max="5852" width="6" style="1" customWidth="1"/>
    <col min="5853" max="5857" width="6.140625" style="1" customWidth="1"/>
    <col min="5858" max="5858" width="6.28515625" style="1" customWidth="1"/>
    <col min="5859" max="5859" width="6" style="1" customWidth="1"/>
    <col min="5860" max="5862" width="6.140625" style="1" customWidth="1"/>
    <col min="5863" max="5864" width="6" style="1" customWidth="1"/>
    <col min="5865" max="5866" width="6.28515625" style="1" customWidth="1"/>
    <col min="5867" max="5867" width="6.5703125" style="1" customWidth="1"/>
    <col min="5868" max="5868" width="6" style="1" customWidth="1"/>
    <col min="5869" max="5870" width="6.140625" style="1" customWidth="1"/>
    <col min="5871" max="5871" width="6.42578125" style="1" customWidth="1"/>
    <col min="5872" max="5872" width="6.140625" style="1" customWidth="1"/>
    <col min="5873" max="5875" width="6.28515625" style="1" customWidth="1"/>
    <col min="5876" max="5876" width="6" style="1" customWidth="1"/>
    <col min="5877" max="5878" width="6.42578125" style="1" customWidth="1"/>
    <col min="5879" max="5879" width="7.7109375" style="1" customWidth="1"/>
    <col min="5880" max="5880" width="0" style="1" hidden="1" customWidth="1"/>
    <col min="5881" max="5884" width="9" style="1" bestFit="1" customWidth="1"/>
    <col min="5885" max="6103" width="9.140625" style="1"/>
    <col min="6104" max="6104" width="2.28515625" style="1" customWidth="1"/>
    <col min="6105" max="6105" width="15" style="1" customWidth="1"/>
    <col min="6106" max="6106" width="5.85546875" style="1" customWidth="1"/>
    <col min="6107" max="6107" width="4" style="1" customWidth="1"/>
    <col min="6108" max="6108" width="6" style="1" customWidth="1"/>
    <col min="6109" max="6113" width="6.140625" style="1" customWidth="1"/>
    <col min="6114" max="6114" width="6.28515625" style="1" customWidth="1"/>
    <col min="6115" max="6115" width="6" style="1" customWidth="1"/>
    <col min="6116" max="6118" width="6.140625" style="1" customWidth="1"/>
    <col min="6119" max="6120" width="6" style="1" customWidth="1"/>
    <col min="6121" max="6122" width="6.28515625" style="1" customWidth="1"/>
    <col min="6123" max="6123" width="6.5703125" style="1" customWidth="1"/>
    <col min="6124" max="6124" width="6" style="1" customWidth="1"/>
    <col min="6125" max="6126" width="6.140625" style="1" customWidth="1"/>
    <col min="6127" max="6127" width="6.42578125" style="1" customWidth="1"/>
    <col min="6128" max="6128" width="6.140625" style="1" customWidth="1"/>
    <col min="6129" max="6131" width="6.28515625" style="1" customWidth="1"/>
    <col min="6132" max="6132" width="6" style="1" customWidth="1"/>
    <col min="6133" max="6134" width="6.42578125" style="1" customWidth="1"/>
    <col min="6135" max="6135" width="7.7109375" style="1" customWidth="1"/>
    <col min="6136" max="6136" width="0" style="1" hidden="1" customWidth="1"/>
    <col min="6137" max="6140" width="9" style="1" bestFit="1" customWidth="1"/>
    <col min="6141" max="6359" width="9.140625" style="1"/>
    <col min="6360" max="6360" width="2.28515625" style="1" customWidth="1"/>
    <col min="6361" max="6361" width="15" style="1" customWidth="1"/>
    <col min="6362" max="6362" width="5.85546875" style="1" customWidth="1"/>
    <col min="6363" max="6363" width="4" style="1" customWidth="1"/>
    <col min="6364" max="6364" width="6" style="1" customWidth="1"/>
    <col min="6365" max="6369" width="6.140625" style="1" customWidth="1"/>
    <col min="6370" max="6370" width="6.28515625" style="1" customWidth="1"/>
    <col min="6371" max="6371" width="6" style="1" customWidth="1"/>
    <col min="6372" max="6374" width="6.140625" style="1" customWidth="1"/>
    <col min="6375" max="6376" width="6" style="1" customWidth="1"/>
    <col min="6377" max="6378" width="6.28515625" style="1" customWidth="1"/>
    <col min="6379" max="6379" width="6.5703125" style="1" customWidth="1"/>
    <col min="6380" max="6380" width="6" style="1" customWidth="1"/>
    <col min="6381" max="6382" width="6.140625" style="1" customWidth="1"/>
    <col min="6383" max="6383" width="6.42578125" style="1" customWidth="1"/>
    <col min="6384" max="6384" width="6.140625" style="1" customWidth="1"/>
    <col min="6385" max="6387" width="6.28515625" style="1" customWidth="1"/>
    <col min="6388" max="6388" width="6" style="1" customWidth="1"/>
    <col min="6389" max="6390" width="6.42578125" style="1" customWidth="1"/>
    <col min="6391" max="6391" width="7.7109375" style="1" customWidth="1"/>
    <col min="6392" max="6392" width="0" style="1" hidden="1" customWidth="1"/>
    <col min="6393" max="6396" width="9" style="1" bestFit="1" customWidth="1"/>
    <col min="6397" max="6615" width="9.140625" style="1"/>
    <col min="6616" max="6616" width="2.28515625" style="1" customWidth="1"/>
    <col min="6617" max="6617" width="15" style="1" customWidth="1"/>
    <col min="6618" max="6618" width="5.85546875" style="1" customWidth="1"/>
    <col min="6619" max="6619" width="4" style="1" customWidth="1"/>
    <col min="6620" max="6620" width="6" style="1" customWidth="1"/>
    <col min="6621" max="6625" width="6.140625" style="1" customWidth="1"/>
    <col min="6626" max="6626" width="6.28515625" style="1" customWidth="1"/>
    <col min="6627" max="6627" width="6" style="1" customWidth="1"/>
    <col min="6628" max="6630" width="6.140625" style="1" customWidth="1"/>
    <col min="6631" max="6632" width="6" style="1" customWidth="1"/>
    <col min="6633" max="6634" width="6.28515625" style="1" customWidth="1"/>
    <col min="6635" max="6635" width="6.5703125" style="1" customWidth="1"/>
    <col min="6636" max="6636" width="6" style="1" customWidth="1"/>
    <col min="6637" max="6638" width="6.140625" style="1" customWidth="1"/>
    <col min="6639" max="6639" width="6.42578125" style="1" customWidth="1"/>
    <col min="6640" max="6640" width="6.140625" style="1" customWidth="1"/>
    <col min="6641" max="6643" width="6.28515625" style="1" customWidth="1"/>
    <col min="6644" max="6644" width="6" style="1" customWidth="1"/>
    <col min="6645" max="6646" width="6.42578125" style="1" customWidth="1"/>
    <col min="6647" max="6647" width="7.7109375" style="1" customWidth="1"/>
    <col min="6648" max="6648" width="0" style="1" hidden="1" customWidth="1"/>
    <col min="6649" max="6652" width="9" style="1" bestFit="1" customWidth="1"/>
    <col min="6653" max="6871" width="9.140625" style="1"/>
    <col min="6872" max="6872" width="2.28515625" style="1" customWidth="1"/>
    <col min="6873" max="6873" width="15" style="1" customWidth="1"/>
    <col min="6874" max="6874" width="5.85546875" style="1" customWidth="1"/>
    <col min="6875" max="6875" width="4" style="1" customWidth="1"/>
    <col min="6876" max="6876" width="6" style="1" customWidth="1"/>
    <col min="6877" max="6881" width="6.140625" style="1" customWidth="1"/>
    <col min="6882" max="6882" width="6.28515625" style="1" customWidth="1"/>
    <col min="6883" max="6883" width="6" style="1" customWidth="1"/>
    <col min="6884" max="6886" width="6.140625" style="1" customWidth="1"/>
    <col min="6887" max="6888" width="6" style="1" customWidth="1"/>
    <col min="6889" max="6890" width="6.28515625" style="1" customWidth="1"/>
    <col min="6891" max="6891" width="6.5703125" style="1" customWidth="1"/>
    <col min="6892" max="6892" width="6" style="1" customWidth="1"/>
    <col min="6893" max="6894" width="6.140625" style="1" customWidth="1"/>
    <col min="6895" max="6895" width="6.42578125" style="1" customWidth="1"/>
    <col min="6896" max="6896" width="6.140625" style="1" customWidth="1"/>
    <col min="6897" max="6899" width="6.28515625" style="1" customWidth="1"/>
    <col min="6900" max="6900" width="6" style="1" customWidth="1"/>
    <col min="6901" max="6902" width="6.42578125" style="1" customWidth="1"/>
    <col min="6903" max="6903" width="7.7109375" style="1" customWidth="1"/>
    <col min="6904" max="6904" width="0" style="1" hidden="1" customWidth="1"/>
    <col min="6905" max="6908" width="9" style="1" bestFit="1" customWidth="1"/>
    <col min="6909" max="7127" width="9.140625" style="1"/>
    <col min="7128" max="7128" width="2.28515625" style="1" customWidth="1"/>
    <col min="7129" max="7129" width="15" style="1" customWidth="1"/>
    <col min="7130" max="7130" width="5.85546875" style="1" customWidth="1"/>
    <col min="7131" max="7131" width="4" style="1" customWidth="1"/>
    <col min="7132" max="7132" width="6" style="1" customWidth="1"/>
    <col min="7133" max="7137" width="6.140625" style="1" customWidth="1"/>
    <col min="7138" max="7138" width="6.28515625" style="1" customWidth="1"/>
    <col min="7139" max="7139" width="6" style="1" customWidth="1"/>
    <col min="7140" max="7142" width="6.140625" style="1" customWidth="1"/>
    <col min="7143" max="7144" width="6" style="1" customWidth="1"/>
    <col min="7145" max="7146" width="6.28515625" style="1" customWidth="1"/>
    <col min="7147" max="7147" width="6.5703125" style="1" customWidth="1"/>
    <col min="7148" max="7148" width="6" style="1" customWidth="1"/>
    <col min="7149" max="7150" width="6.140625" style="1" customWidth="1"/>
    <col min="7151" max="7151" width="6.42578125" style="1" customWidth="1"/>
    <col min="7152" max="7152" width="6.140625" style="1" customWidth="1"/>
    <col min="7153" max="7155" width="6.28515625" style="1" customWidth="1"/>
    <col min="7156" max="7156" width="6" style="1" customWidth="1"/>
    <col min="7157" max="7158" width="6.42578125" style="1" customWidth="1"/>
    <col min="7159" max="7159" width="7.7109375" style="1" customWidth="1"/>
    <col min="7160" max="7160" width="0" style="1" hidden="1" customWidth="1"/>
    <col min="7161" max="7164" width="9" style="1" bestFit="1" customWidth="1"/>
    <col min="7165" max="7383" width="9.140625" style="1"/>
    <col min="7384" max="7384" width="2.28515625" style="1" customWidth="1"/>
    <col min="7385" max="7385" width="15" style="1" customWidth="1"/>
    <col min="7386" max="7386" width="5.85546875" style="1" customWidth="1"/>
    <col min="7387" max="7387" width="4" style="1" customWidth="1"/>
    <col min="7388" max="7388" width="6" style="1" customWidth="1"/>
    <col min="7389" max="7393" width="6.140625" style="1" customWidth="1"/>
    <col min="7394" max="7394" width="6.28515625" style="1" customWidth="1"/>
    <col min="7395" max="7395" width="6" style="1" customWidth="1"/>
    <col min="7396" max="7398" width="6.140625" style="1" customWidth="1"/>
    <col min="7399" max="7400" width="6" style="1" customWidth="1"/>
    <col min="7401" max="7402" width="6.28515625" style="1" customWidth="1"/>
    <col min="7403" max="7403" width="6.5703125" style="1" customWidth="1"/>
    <col min="7404" max="7404" width="6" style="1" customWidth="1"/>
    <col min="7405" max="7406" width="6.140625" style="1" customWidth="1"/>
    <col min="7407" max="7407" width="6.42578125" style="1" customWidth="1"/>
    <col min="7408" max="7408" width="6.140625" style="1" customWidth="1"/>
    <col min="7409" max="7411" width="6.28515625" style="1" customWidth="1"/>
    <col min="7412" max="7412" width="6" style="1" customWidth="1"/>
    <col min="7413" max="7414" width="6.42578125" style="1" customWidth="1"/>
    <col min="7415" max="7415" width="7.7109375" style="1" customWidth="1"/>
    <col min="7416" max="7416" width="0" style="1" hidden="1" customWidth="1"/>
    <col min="7417" max="7420" width="9" style="1" bestFit="1" customWidth="1"/>
    <col min="7421" max="7639" width="9.140625" style="1"/>
    <col min="7640" max="7640" width="2.28515625" style="1" customWidth="1"/>
    <col min="7641" max="7641" width="15" style="1" customWidth="1"/>
    <col min="7642" max="7642" width="5.85546875" style="1" customWidth="1"/>
    <col min="7643" max="7643" width="4" style="1" customWidth="1"/>
    <col min="7644" max="7644" width="6" style="1" customWidth="1"/>
    <col min="7645" max="7649" width="6.140625" style="1" customWidth="1"/>
    <col min="7650" max="7650" width="6.28515625" style="1" customWidth="1"/>
    <col min="7651" max="7651" width="6" style="1" customWidth="1"/>
    <col min="7652" max="7654" width="6.140625" style="1" customWidth="1"/>
    <col min="7655" max="7656" width="6" style="1" customWidth="1"/>
    <col min="7657" max="7658" width="6.28515625" style="1" customWidth="1"/>
    <col min="7659" max="7659" width="6.5703125" style="1" customWidth="1"/>
    <col min="7660" max="7660" width="6" style="1" customWidth="1"/>
    <col min="7661" max="7662" width="6.140625" style="1" customWidth="1"/>
    <col min="7663" max="7663" width="6.42578125" style="1" customWidth="1"/>
    <col min="7664" max="7664" width="6.140625" style="1" customWidth="1"/>
    <col min="7665" max="7667" width="6.28515625" style="1" customWidth="1"/>
    <col min="7668" max="7668" width="6" style="1" customWidth="1"/>
    <col min="7669" max="7670" width="6.42578125" style="1" customWidth="1"/>
    <col min="7671" max="7671" width="7.7109375" style="1" customWidth="1"/>
    <col min="7672" max="7672" width="0" style="1" hidden="1" customWidth="1"/>
    <col min="7673" max="7676" width="9" style="1" bestFit="1" customWidth="1"/>
    <col min="7677" max="7895" width="9.140625" style="1"/>
    <col min="7896" max="7896" width="2.28515625" style="1" customWidth="1"/>
    <col min="7897" max="7897" width="15" style="1" customWidth="1"/>
    <col min="7898" max="7898" width="5.85546875" style="1" customWidth="1"/>
    <col min="7899" max="7899" width="4" style="1" customWidth="1"/>
    <col min="7900" max="7900" width="6" style="1" customWidth="1"/>
    <col min="7901" max="7905" width="6.140625" style="1" customWidth="1"/>
    <col min="7906" max="7906" width="6.28515625" style="1" customWidth="1"/>
    <col min="7907" max="7907" width="6" style="1" customWidth="1"/>
    <col min="7908" max="7910" width="6.140625" style="1" customWidth="1"/>
    <col min="7911" max="7912" width="6" style="1" customWidth="1"/>
    <col min="7913" max="7914" width="6.28515625" style="1" customWidth="1"/>
    <col min="7915" max="7915" width="6.5703125" style="1" customWidth="1"/>
    <col min="7916" max="7916" width="6" style="1" customWidth="1"/>
    <col min="7917" max="7918" width="6.140625" style="1" customWidth="1"/>
    <col min="7919" max="7919" width="6.42578125" style="1" customWidth="1"/>
    <col min="7920" max="7920" width="6.140625" style="1" customWidth="1"/>
    <col min="7921" max="7923" width="6.28515625" style="1" customWidth="1"/>
    <col min="7924" max="7924" width="6" style="1" customWidth="1"/>
    <col min="7925" max="7926" width="6.42578125" style="1" customWidth="1"/>
    <col min="7927" max="7927" width="7.7109375" style="1" customWidth="1"/>
    <col min="7928" max="7928" width="0" style="1" hidden="1" customWidth="1"/>
    <col min="7929" max="7932" width="9" style="1" bestFit="1" customWidth="1"/>
    <col min="7933" max="8151" width="9.140625" style="1"/>
    <col min="8152" max="8152" width="2.28515625" style="1" customWidth="1"/>
    <col min="8153" max="8153" width="15" style="1" customWidth="1"/>
    <col min="8154" max="8154" width="5.85546875" style="1" customWidth="1"/>
    <col min="8155" max="8155" width="4" style="1" customWidth="1"/>
    <col min="8156" max="8156" width="6" style="1" customWidth="1"/>
    <col min="8157" max="8161" width="6.140625" style="1" customWidth="1"/>
    <col min="8162" max="8162" width="6.28515625" style="1" customWidth="1"/>
    <col min="8163" max="8163" width="6" style="1" customWidth="1"/>
    <col min="8164" max="8166" width="6.140625" style="1" customWidth="1"/>
    <col min="8167" max="8168" width="6" style="1" customWidth="1"/>
    <col min="8169" max="8170" width="6.28515625" style="1" customWidth="1"/>
    <col min="8171" max="8171" width="6.5703125" style="1" customWidth="1"/>
    <col min="8172" max="8172" width="6" style="1" customWidth="1"/>
    <col min="8173" max="8174" width="6.140625" style="1" customWidth="1"/>
    <col min="8175" max="8175" width="6.42578125" style="1" customWidth="1"/>
    <col min="8176" max="8176" width="6.140625" style="1" customWidth="1"/>
    <col min="8177" max="8179" width="6.28515625" style="1" customWidth="1"/>
    <col min="8180" max="8180" width="6" style="1" customWidth="1"/>
    <col min="8181" max="8182" width="6.42578125" style="1" customWidth="1"/>
    <col min="8183" max="8183" width="7.7109375" style="1" customWidth="1"/>
    <col min="8184" max="8184" width="0" style="1" hidden="1" customWidth="1"/>
    <col min="8185" max="8188" width="9" style="1" bestFit="1" customWidth="1"/>
    <col min="8189" max="8407" width="9.140625" style="1"/>
    <col min="8408" max="8408" width="2.28515625" style="1" customWidth="1"/>
    <col min="8409" max="8409" width="15" style="1" customWidth="1"/>
    <col min="8410" max="8410" width="5.85546875" style="1" customWidth="1"/>
    <col min="8411" max="8411" width="4" style="1" customWidth="1"/>
    <col min="8412" max="8412" width="6" style="1" customWidth="1"/>
    <col min="8413" max="8417" width="6.140625" style="1" customWidth="1"/>
    <col min="8418" max="8418" width="6.28515625" style="1" customWidth="1"/>
    <col min="8419" max="8419" width="6" style="1" customWidth="1"/>
    <col min="8420" max="8422" width="6.140625" style="1" customWidth="1"/>
    <col min="8423" max="8424" width="6" style="1" customWidth="1"/>
    <col min="8425" max="8426" width="6.28515625" style="1" customWidth="1"/>
    <col min="8427" max="8427" width="6.5703125" style="1" customWidth="1"/>
    <col min="8428" max="8428" width="6" style="1" customWidth="1"/>
    <col min="8429" max="8430" width="6.140625" style="1" customWidth="1"/>
    <col min="8431" max="8431" width="6.42578125" style="1" customWidth="1"/>
    <col min="8432" max="8432" width="6.140625" style="1" customWidth="1"/>
    <col min="8433" max="8435" width="6.28515625" style="1" customWidth="1"/>
    <col min="8436" max="8436" width="6" style="1" customWidth="1"/>
    <col min="8437" max="8438" width="6.42578125" style="1" customWidth="1"/>
    <col min="8439" max="8439" width="7.7109375" style="1" customWidth="1"/>
    <col min="8440" max="8440" width="0" style="1" hidden="1" customWidth="1"/>
    <col min="8441" max="8444" width="9" style="1" bestFit="1" customWidth="1"/>
    <col min="8445" max="8663" width="9.140625" style="1"/>
    <col min="8664" max="8664" width="2.28515625" style="1" customWidth="1"/>
    <col min="8665" max="8665" width="15" style="1" customWidth="1"/>
    <col min="8666" max="8666" width="5.85546875" style="1" customWidth="1"/>
    <col min="8667" max="8667" width="4" style="1" customWidth="1"/>
    <col min="8668" max="8668" width="6" style="1" customWidth="1"/>
    <col min="8669" max="8673" width="6.140625" style="1" customWidth="1"/>
    <col min="8674" max="8674" width="6.28515625" style="1" customWidth="1"/>
    <col min="8675" max="8675" width="6" style="1" customWidth="1"/>
    <col min="8676" max="8678" width="6.140625" style="1" customWidth="1"/>
    <col min="8679" max="8680" width="6" style="1" customWidth="1"/>
    <col min="8681" max="8682" width="6.28515625" style="1" customWidth="1"/>
    <col min="8683" max="8683" width="6.5703125" style="1" customWidth="1"/>
    <col min="8684" max="8684" width="6" style="1" customWidth="1"/>
    <col min="8685" max="8686" width="6.140625" style="1" customWidth="1"/>
    <col min="8687" max="8687" width="6.42578125" style="1" customWidth="1"/>
    <col min="8688" max="8688" width="6.140625" style="1" customWidth="1"/>
    <col min="8689" max="8691" width="6.28515625" style="1" customWidth="1"/>
    <col min="8692" max="8692" width="6" style="1" customWidth="1"/>
    <col min="8693" max="8694" width="6.42578125" style="1" customWidth="1"/>
    <col min="8695" max="8695" width="7.7109375" style="1" customWidth="1"/>
    <col min="8696" max="8696" width="0" style="1" hidden="1" customWidth="1"/>
    <col min="8697" max="8700" width="9" style="1" bestFit="1" customWidth="1"/>
    <col min="8701" max="8919" width="9.140625" style="1"/>
    <col min="8920" max="8920" width="2.28515625" style="1" customWidth="1"/>
    <col min="8921" max="8921" width="15" style="1" customWidth="1"/>
    <col min="8922" max="8922" width="5.85546875" style="1" customWidth="1"/>
    <col min="8923" max="8923" width="4" style="1" customWidth="1"/>
    <col min="8924" max="8924" width="6" style="1" customWidth="1"/>
    <col min="8925" max="8929" width="6.140625" style="1" customWidth="1"/>
    <col min="8930" max="8930" width="6.28515625" style="1" customWidth="1"/>
    <col min="8931" max="8931" width="6" style="1" customWidth="1"/>
    <col min="8932" max="8934" width="6.140625" style="1" customWidth="1"/>
    <col min="8935" max="8936" width="6" style="1" customWidth="1"/>
    <col min="8937" max="8938" width="6.28515625" style="1" customWidth="1"/>
    <col min="8939" max="8939" width="6.5703125" style="1" customWidth="1"/>
    <col min="8940" max="8940" width="6" style="1" customWidth="1"/>
    <col min="8941" max="8942" width="6.140625" style="1" customWidth="1"/>
    <col min="8943" max="8943" width="6.42578125" style="1" customWidth="1"/>
    <col min="8944" max="8944" width="6.140625" style="1" customWidth="1"/>
    <col min="8945" max="8947" width="6.28515625" style="1" customWidth="1"/>
    <col min="8948" max="8948" width="6" style="1" customWidth="1"/>
    <col min="8949" max="8950" width="6.42578125" style="1" customWidth="1"/>
    <col min="8951" max="8951" width="7.7109375" style="1" customWidth="1"/>
    <col min="8952" max="8952" width="0" style="1" hidden="1" customWidth="1"/>
    <col min="8953" max="8956" width="9" style="1" bestFit="1" customWidth="1"/>
    <col min="8957" max="9175" width="9.140625" style="1"/>
    <col min="9176" max="9176" width="2.28515625" style="1" customWidth="1"/>
    <col min="9177" max="9177" width="15" style="1" customWidth="1"/>
    <col min="9178" max="9178" width="5.85546875" style="1" customWidth="1"/>
    <col min="9179" max="9179" width="4" style="1" customWidth="1"/>
    <col min="9180" max="9180" width="6" style="1" customWidth="1"/>
    <col min="9181" max="9185" width="6.140625" style="1" customWidth="1"/>
    <col min="9186" max="9186" width="6.28515625" style="1" customWidth="1"/>
    <col min="9187" max="9187" width="6" style="1" customWidth="1"/>
    <col min="9188" max="9190" width="6.140625" style="1" customWidth="1"/>
    <col min="9191" max="9192" width="6" style="1" customWidth="1"/>
    <col min="9193" max="9194" width="6.28515625" style="1" customWidth="1"/>
    <col min="9195" max="9195" width="6.5703125" style="1" customWidth="1"/>
    <col min="9196" max="9196" width="6" style="1" customWidth="1"/>
    <col min="9197" max="9198" width="6.140625" style="1" customWidth="1"/>
    <col min="9199" max="9199" width="6.42578125" style="1" customWidth="1"/>
    <col min="9200" max="9200" width="6.140625" style="1" customWidth="1"/>
    <col min="9201" max="9203" width="6.28515625" style="1" customWidth="1"/>
    <col min="9204" max="9204" width="6" style="1" customWidth="1"/>
    <col min="9205" max="9206" width="6.42578125" style="1" customWidth="1"/>
    <col min="9207" max="9207" width="7.7109375" style="1" customWidth="1"/>
    <col min="9208" max="9208" width="0" style="1" hidden="1" customWidth="1"/>
    <col min="9209" max="9212" width="9" style="1" bestFit="1" customWidth="1"/>
    <col min="9213" max="9431" width="9.140625" style="1"/>
    <col min="9432" max="9432" width="2.28515625" style="1" customWidth="1"/>
    <col min="9433" max="9433" width="15" style="1" customWidth="1"/>
    <col min="9434" max="9434" width="5.85546875" style="1" customWidth="1"/>
    <col min="9435" max="9435" width="4" style="1" customWidth="1"/>
    <col min="9436" max="9436" width="6" style="1" customWidth="1"/>
    <col min="9437" max="9441" width="6.140625" style="1" customWidth="1"/>
    <col min="9442" max="9442" width="6.28515625" style="1" customWidth="1"/>
    <col min="9443" max="9443" width="6" style="1" customWidth="1"/>
    <col min="9444" max="9446" width="6.140625" style="1" customWidth="1"/>
    <col min="9447" max="9448" width="6" style="1" customWidth="1"/>
    <col min="9449" max="9450" width="6.28515625" style="1" customWidth="1"/>
    <col min="9451" max="9451" width="6.5703125" style="1" customWidth="1"/>
    <col min="9452" max="9452" width="6" style="1" customWidth="1"/>
    <col min="9453" max="9454" width="6.140625" style="1" customWidth="1"/>
    <col min="9455" max="9455" width="6.42578125" style="1" customWidth="1"/>
    <col min="9456" max="9456" width="6.140625" style="1" customWidth="1"/>
    <col min="9457" max="9459" width="6.28515625" style="1" customWidth="1"/>
    <col min="9460" max="9460" width="6" style="1" customWidth="1"/>
    <col min="9461" max="9462" width="6.42578125" style="1" customWidth="1"/>
    <col min="9463" max="9463" width="7.7109375" style="1" customWidth="1"/>
    <col min="9464" max="9464" width="0" style="1" hidden="1" customWidth="1"/>
    <col min="9465" max="9468" width="9" style="1" bestFit="1" customWidth="1"/>
    <col min="9469" max="9687" width="9.140625" style="1"/>
    <col min="9688" max="9688" width="2.28515625" style="1" customWidth="1"/>
    <col min="9689" max="9689" width="15" style="1" customWidth="1"/>
    <col min="9690" max="9690" width="5.85546875" style="1" customWidth="1"/>
    <col min="9691" max="9691" width="4" style="1" customWidth="1"/>
    <col min="9692" max="9692" width="6" style="1" customWidth="1"/>
    <col min="9693" max="9697" width="6.140625" style="1" customWidth="1"/>
    <col min="9698" max="9698" width="6.28515625" style="1" customWidth="1"/>
    <col min="9699" max="9699" width="6" style="1" customWidth="1"/>
    <col min="9700" max="9702" width="6.140625" style="1" customWidth="1"/>
    <col min="9703" max="9704" width="6" style="1" customWidth="1"/>
    <col min="9705" max="9706" width="6.28515625" style="1" customWidth="1"/>
    <col min="9707" max="9707" width="6.5703125" style="1" customWidth="1"/>
    <col min="9708" max="9708" width="6" style="1" customWidth="1"/>
    <col min="9709" max="9710" width="6.140625" style="1" customWidth="1"/>
    <col min="9711" max="9711" width="6.42578125" style="1" customWidth="1"/>
    <col min="9712" max="9712" width="6.140625" style="1" customWidth="1"/>
    <col min="9713" max="9715" width="6.28515625" style="1" customWidth="1"/>
    <col min="9716" max="9716" width="6" style="1" customWidth="1"/>
    <col min="9717" max="9718" width="6.42578125" style="1" customWidth="1"/>
    <col min="9719" max="9719" width="7.7109375" style="1" customWidth="1"/>
    <col min="9720" max="9720" width="0" style="1" hidden="1" customWidth="1"/>
    <col min="9721" max="9724" width="9" style="1" bestFit="1" customWidth="1"/>
    <col min="9725" max="9943" width="9.140625" style="1"/>
    <col min="9944" max="9944" width="2.28515625" style="1" customWidth="1"/>
    <col min="9945" max="9945" width="15" style="1" customWidth="1"/>
    <col min="9946" max="9946" width="5.85546875" style="1" customWidth="1"/>
    <col min="9947" max="9947" width="4" style="1" customWidth="1"/>
    <col min="9948" max="9948" width="6" style="1" customWidth="1"/>
    <col min="9949" max="9953" width="6.140625" style="1" customWidth="1"/>
    <col min="9954" max="9954" width="6.28515625" style="1" customWidth="1"/>
    <col min="9955" max="9955" width="6" style="1" customWidth="1"/>
    <col min="9956" max="9958" width="6.140625" style="1" customWidth="1"/>
    <col min="9959" max="9960" width="6" style="1" customWidth="1"/>
    <col min="9961" max="9962" width="6.28515625" style="1" customWidth="1"/>
    <col min="9963" max="9963" width="6.5703125" style="1" customWidth="1"/>
    <col min="9964" max="9964" width="6" style="1" customWidth="1"/>
    <col min="9965" max="9966" width="6.140625" style="1" customWidth="1"/>
    <col min="9967" max="9967" width="6.42578125" style="1" customWidth="1"/>
    <col min="9968" max="9968" width="6.140625" style="1" customWidth="1"/>
    <col min="9969" max="9971" width="6.28515625" style="1" customWidth="1"/>
    <col min="9972" max="9972" width="6" style="1" customWidth="1"/>
    <col min="9973" max="9974" width="6.42578125" style="1" customWidth="1"/>
    <col min="9975" max="9975" width="7.7109375" style="1" customWidth="1"/>
    <col min="9976" max="9976" width="0" style="1" hidden="1" customWidth="1"/>
    <col min="9977" max="9980" width="9" style="1" bestFit="1" customWidth="1"/>
    <col min="9981" max="10199" width="9.140625" style="1"/>
    <col min="10200" max="10200" width="2.28515625" style="1" customWidth="1"/>
    <col min="10201" max="10201" width="15" style="1" customWidth="1"/>
    <col min="10202" max="10202" width="5.85546875" style="1" customWidth="1"/>
    <col min="10203" max="10203" width="4" style="1" customWidth="1"/>
    <col min="10204" max="10204" width="6" style="1" customWidth="1"/>
    <col min="10205" max="10209" width="6.140625" style="1" customWidth="1"/>
    <col min="10210" max="10210" width="6.28515625" style="1" customWidth="1"/>
    <col min="10211" max="10211" width="6" style="1" customWidth="1"/>
    <col min="10212" max="10214" width="6.140625" style="1" customWidth="1"/>
    <col min="10215" max="10216" width="6" style="1" customWidth="1"/>
    <col min="10217" max="10218" width="6.28515625" style="1" customWidth="1"/>
    <col min="10219" max="10219" width="6.5703125" style="1" customWidth="1"/>
    <col min="10220" max="10220" width="6" style="1" customWidth="1"/>
    <col min="10221" max="10222" width="6.140625" style="1" customWidth="1"/>
    <col min="10223" max="10223" width="6.42578125" style="1" customWidth="1"/>
    <col min="10224" max="10224" width="6.140625" style="1" customWidth="1"/>
    <col min="10225" max="10227" width="6.28515625" style="1" customWidth="1"/>
    <col min="10228" max="10228" width="6" style="1" customWidth="1"/>
    <col min="10229" max="10230" width="6.42578125" style="1" customWidth="1"/>
    <col min="10231" max="10231" width="7.7109375" style="1" customWidth="1"/>
    <col min="10232" max="10232" width="0" style="1" hidden="1" customWidth="1"/>
    <col min="10233" max="10236" width="9" style="1" bestFit="1" customWidth="1"/>
    <col min="10237" max="10455" width="9.140625" style="1"/>
    <col min="10456" max="10456" width="2.28515625" style="1" customWidth="1"/>
    <col min="10457" max="10457" width="15" style="1" customWidth="1"/>
    <col min="10458" max="10458" width="5.85546875" style="1" customWidth="1"/>
    <col min="10459" max="10459" width="4" style="1" customWidth="1"/>
    <col min="10460" max="10460" width="6" style="1" customWidth="1"/>
    <col min="10461" max="10465" width="6.140625" style="1" customWidth="1"/>
    <col min="10466" max="10466" width="6.28515625" style="1" customWidth="1"/>
    <col min="10467" max="10467" width="6" style="1" customWidth="1"/>
    <col min="10468" max="10470" width="6.140625" style="1" customWidth="1"/>
    <col min="10471" max="10472" width="6" style="1" customWidth="1"/>
    <col min="10473" max="10474" width="6.28515625" style="1" customWidth="1"/>
    <col min="10475" max="10475" width="6.5703125" style="1" customWidth="1"/>
    <col min="10476" max="10476" width="6" style="1" customWidth="1"/>
    <col min="10477" max="10478" width="6.140625" style="1" customWidth="1"/>
    <col min="10479" max="10479" width="6.42578125" style="1" customWidth="1"/>
    <col min="10480" max="10480" width="6.140625" style="1" customWidth="1"/>
    <col min="10481" max="10483" width="6.28515625" style="1" customWidth="1"/>
    <col min="10484" max="10484" width="6" style="1" customWidth="1"/>
    <col min="10485" max="10486" width="6.42578125" style="1" customWidth="1"/>
    <col min="10487" max="10487" width="7.7109375" style="1" customWidth="1"/>
    <col min="10488" max="10488" width="0" style="1" hidden="1" customWidth="1"/>
    <col min="10489" max="10492" width="9" style="1" bestFit="1" customWidth="1"/>
    <col min="10493" max="10711" width="9.140625" style="1"/>
    <col min="10712" max="10712" width="2.28515625" style="1" customWidth="1"/>
    <col min="10713" max="10713" width="15" style="1" customWidth="1"/>
    <col min="10714" max="10714" width="5.85546875" style="1" customWidth="1"/>
    <col min="10715" max="10715" width="4" style="1" customWidth="1"/>
    <col min="10716" max="10716" width="6" style="1" customWidth="1"/>
    <col min="10717" max="10721" width="6.140625" style="1" customWidth="1"/>
    <col min="10722" max="10722" width="6.28515625" style="1" customWidth="1"/>
    <col min="10723" max="10723" width="6" style="1" customWidth="1"/>
    <col min="10724" max="10726" width="6.140625" style="1" customWidth="1"/>
    <col min="10727" max="10728" width="6" style="1" customWidth="1"/>
    <col min="10729" max="10730" width="6.28515625" style="1" customWidth="1"/>
    <col min="10731" max="10731" width="6.5703125" style="1" customWidth="1"/>
    <col min="10732" max="10732" width="6" style="1" customWidth="1"/>
    <col min="10733" max="10734" width="6.140625" style="1" customWidth="1"/>
    <col min="10735" max="10735" width="6.42578125" style="1" customWidth="1"/>
    <col min="10736" max="10736" width="6.140625" style="1" customWidth="1"/>
    <col min="10737" max="10739" width="6.28515625" style="1" customWidth="1"/>
    <col min="10740" max="10740" width="6" style="1" customWidth="1"/>
    <col min="10741" max="10742" width="6.42578125" style="1" customWidth="1"/>
    <col min="10743" max="10743" width="7.7109375" style="1" customWidth="1"/>
    <col min="10744" max="10744" width="0" style="1" hidden="1" customWidth="1"/>
    <col min="10745" max="10748" width="9" style="1" bestFit="1" customWidth="1"/>
    <col min="10749" max="10967" width="9.140625" style="1"/>
    <col min="10968" max="10968" width="2.28515625" style="1" customWidth="1"/>
    <col min="10969" max="10969" width="15" style="1" customWidth="1"/>
    <col min="10970" max="10970" width="5.85546875" style="1" customWidth="1"/>
    <col min="10971" max="10971" width="4" style="1" customWidth="1"/>
    <col min="10972" max="10972" width="6" style="1" customWidth="1"/>
    <col min="10973" max="10977" width="6.140625" style="1" customWidth="1"/>
    <col min="10978" max="10978" width="6.28515625" style="1" customWidth="1"/>
    <col min="10979" max="10979" width="6" style="1" customWidth="1"/>
    <col min="10980" max="10982" width="6.140625" style="1" customWidth="1"/>
    <col min="10983" max="10984" width="6" style="1" customWidth="1"/>
    <col min="10985" max="10986" width="6.28515625" style="1" customWidth="1"/>
    <col min="10987" max="10987" width="6.5703125" style="1" customWidth="1"/>
    <col min="10988" max="10988" width="6" style="1" customWidth="1"/>
    <col min="10989" max="10990" width="6.140625" style="1" customWidth="1"/>
    <col min="10991" max="10991" width="6.42578125" style="1" customWidth="1"/>
    <col min="10992" max="10992" width="6.140625" style="1" customWidth="1"/>
    <col min="10993" max="10995" width="6.28515625" style="1" customWidth="1"/>
    <col min="10996" max="10996" width="6" style="1" customWidth="1"/>
    <col min="10997" max="10998" width="6.42578125" style="1" customWidth="1"/>
    <col min="10999" max="10999" width="7.7109375" style="1" customWidth="1"/>
    <col min="11000" max="11000" width="0" style="1" hidden="1" customWidth="1"/>
    <col min="11001" max="11004" width="9" style="1" bestFit="1" customWidth="1"/>
    <col min="11005" max="11223" width="9.140625" style="1"/>
    <col min="11224" max="11224" width="2.28515625" style="1" customWidth="1"/>
    <col min="11225" max="11225" width="15" style="1" customWidth="1"/>
    <col min="11226" max="11226" width="5.85546875" style="1" customWidth="1"/>
    <col min="11227" max="11227" width="4" style="1" customWidth="1"/>
    <col min="11228" max="11228" width="6" style="1" customWidth="1"/>
    <col min="11229" max="11233" width="6.140625" style="1" customWidth="1"/>
    <col min="11234" max="11234" width="6.28515625" style="1" customWidth="1"/>
    <col min="11235" max="11235" width="6" style="1" customWidth="1"/>
    <col min="11236" max="11238" width="6.140625" style="1" customWidth="1"/>
    <col min="11239" max="11240" width="6" style="1" customWidth="1"/>
    <col min="11241" max="11242" width="6.28515625" style="1" customWidth="1"/>
    <col min="11243" max="11243" width="6.5703125" style="1" customWidth="1"/>
    <col min="11244" max="11244" width="6" style="1" customWidth="1"/>
    <col min="11245" max="11246" width="6.140625" style="1" customWidth="1"/>
    <col min="11247" max="11247" width="6.42578125" style="1" customWidth="1"/>
    <col min="11248" max="11248" width="6.140625" style="1" customWidth="1"/>
    <col min="11249" max="11251" width="6.28515625" style="1" customWidth="1"/>
    <col min="11252" max="11252" width="6" style="1" customWidth="1"/>
    <col min="11253" max="11254" width="6.42578125" style="1" customWidth="1"/>
    <col min="11255" max="11255" width="7.7109375" style="1" customWidth="1"/>
    <col min="11256" max="11256" width="0" style="1" hidden="1" customWidth="1"/>
    <col min="11257" max="11260" width="9" style="1" bestFit="1" customWidth="1"/>
    <col min="11261" max="11479" width="9.140625" style="1"/>
    <col min="11480" max="11480" width="2.28515625" style="1" customWidth="1"/>
    <col min="11481" max="11481" width="15" style="1" customWidth="1"/>
    <col min="11482" max="11482" width="5.85546875" style="1" customWidth="1"/>
    <col min="11483" max="11483" width="4" style="1" customWidth="1"/>
    <col min="11484" max="11484" width="6" style="1" customWidth="1"/>
    <col min="11485" max="11489" width="6.140625" style="1" customWidth="1"/>
    <col min="11490" max="11490" width="6.28515625" style="1" customWidth="1"/>
    <col min="11491" max="11491" width="6" style="1" customWidth="1"/>
    <col min="11492" max="11494" width="6.140625" style="1" customWidth="1"/>
    <col min="11495" max="11496" width="6" style="1" customWidth="1"/>
    <col min="11497" max="11498" width="6.28515625" style="1" customWidth="1"/>
    <col min="11499" max="11499" width="6.5703125" style="1" customWidth="1"/>
    <col min="11500" max="11500" width="6" style="1" customWidth="1"/>
    <col min="11501" max="11502" width="6.140625" style="1" customWidth="1"/>
    <col min="11503" max="11503" width="6.42578125" style="1" customWidth="1"/>
    <col min="11504" max="11504" width="6.140625" style="1" customWidth="1"/>
    <col min="11505" max="11507" width="6.28515625" style="1" customWidth="1"/>
    <col min="11508" max="11508" width="6" style="1" customWidth="1"/>
    <col min="11509" max="11510" width="6.42578125" style="1" customWidth="1"/>
    <col min="11511" max="11511" width="7.7109375" style="1" customWidth="1"/>
    <col min="11512" max="11512" width="0" style="1" hidden="1" customWidth="1"/>
    <col min="11513" max="11516" width="9" style="1" bestFit="1" customWidth="1"/>
    <col min="11517" max="11735" width="9.140625" style="1"/>
    <col min="11736" max="11736" width="2.28515625" style="1" customWidth="1"/>
    <col min="11737" max="11737" width="15" style="1" customWidth="1"/>
    <col min="11738" max="11738" width="5.85546875" style="1" customWidth="1"/>
    <col min="11739" max="11739" width="4" style="1" customWidth="1"/>
    <col min="11740" max="11740" width="6" style="1" customWidth="1"/>
    <col min="11741" max="11745" width="6.140625" style="1" customWidth="1"/>
    <col min="11746" max="11746" width="6.28515625" style="1" customWidth="1"/>
    <col min="11747" max="11747" width="6" style="1" customWidth="1"/>
    <col min="11748" max="11750" width="6.140625" style="1" customWidth="1"/>
    <col min="11751" max="11752" width="6" style="1" customWidth="1"/>
    <col min="11753" max="11754" width="6.28515625" style="1" customWidth="1"/>
    <col min="11755" max="11755" width="6.5703125" style="1" customWidth="1"/>
    <col min="11756" max="11756" width="6" style="1" customWidth="1"/>
    <col min="11757" max="11758" width="6.140625" style="1" customWidth="1"/>
    <col min="11759" max="11759" width="6.42578125" style="1" customWidth="1"/>
    <col min="11760" max="11760" width="6.140625" style="1" customWidth="1"/>
    <col min="11761" max="11763" width="6.28515625" style="1" customWidth="1"/>
    <col min="11764" max="11764" width="6" style="1" customWidth="1"/>
    <col min="11765" max="11766" width="6.42578125" style="1" customWidth="1"/>
    <col min="11767" max="11767" width="7.7109375" style="1" customWidth="1"/>
    <col min="11768" max="11768" width="0" style="1" hidden="1" customWidth="1"/>
    <col min="11769" max="11772" width="9" style="1" bestFit="1" customWidth="1"/>
    <col min="11773" max="11991" width="9.140625" style="1"/>
    <col min="11992" max="11992" width="2.28515625" style="1" customWidth="1"/>
    <col min="11993" max="11993" width="15" style="1" customWidth="1"/>
    <col min="11994" max="11994" width="5.85546875" style="1" customWidth="1"/>
    <col min="11995" max="11995" width="4" style="1" customWidth="1"/>
    <col min="11996" max="11996" width="6" style="1" customWidth="1"/>
    <col min="11997" max="12001" width="6.140625" style="1" customWidth="1"/>
    <col min="12002" max="12002" width="6.28515625" style="1" customWidth="1"/>
    <col min="12003" max="12003" width="6" style="1" customWidth="1"/>
    <col min="12004" max="12006" width="6.140625" style="1" customWidth="1"/>
    <col min="12007" max="12008" width="6" style="1" customWidth="1"/>
    <col min="12009" max="12010" width="6.28515625" style="1" customWidth="1"/>
    <col min="12011" max="12011" width="6.5703125" style="1" customWidth="1"/>
    <col min="12012" max="12012" width="6" style="1" customWidth="1"/>
    <col min="12013" max="12014" width="6.140625" style="1" customWidth="1"/>
    <col min="12015" max="12015" width="6.42578125" style="1" customWidth="1"/>
    <col min="12016" max="12016" width="6.140625" style="1" customWidth="1"/>
    <col min="12017" max="12019" width="6.28515625" style="1" customWidth="1"/>
    <col min="12020" max="12020" width="6" style="1" customWidth="1"/>
    <col min="12021" max="12022" width="6.42578125" style="1" customWidth="1"/>
    <col min="12023" max="12023" width="7.7109375" style="1" customWidth="1"/>
    <col min="12024" max="12024" width="0" style="1" hidden="1" customWidth="1"/>
    <col min="12025" max="12028" width="9" style="1" bestFit="1" customWidth="1"/>
    <col min="12029" max="12247" width="9.140625" style="1"/>
    <col min="12248" max="12248" width="2.28515625" style="1" customWidth="1"/>
    <col min="12249" max="12249" width="15" style="1" customWidth="1"/>
    <col min="12250" max="12250" width="5.85546875" style="1" customWidth="1"/>
    <col min="12251" max="12251" width="4" style="1" customWidth="1"/>
    <col min="12252" max="12252" width="6" style="1" customWidth="1"/>
    <col min="12253" max="12257" width="6.140625" style="1" customWidth="1"/>
    <col min="12258" max="12258" width="6.28515625" style="1" customWidth="1"/>
    <col min="12259" max="12259" width="6" style="1" customWidth="1"/>
    <col min="12260" max="12262" width="6.140625" style="1" customWidth="1"/>
    <col min="12263" max="12264" width="6" style="1" customWidth="1"/>
    <col min="12265" max="12266" width="6.28515625" style="1" customWidth="1"/>
    <col min="12267" max="12267" width="6.5703125" style="1" customWidth="1"/>
    <col min="12268" max="12268" width="6" style="1" customWidth="1"/>
    <col min="12269" max="12270" width="6.140625" style="1" customWidth="1"/>
    <col min="12271" max="12271" width="6.42578125" style="1" customWidth="1"/>
    <col min="12272" max="12272" width="6.140625" style="1" customWidth="1"/>
    <col min="12273" max="12275" width="6.28515625" style="1" customWidth="1"/>
    <col min="12276" max="12276" width="6" style="1" customWidth="1"/>
    <col min="12277" max="12278" width="6.42578125" style="1" customWidth="1"/>
    <col min="12279" max="12279" width="7.7109375" style="1" customWidth="1"/>
    <col min="12280" max="12280" width="0" style="1" hidden="1" customWidth="1"/>
    <col min="12281" max="12284" width="9" style="1" bestFit="1" customWidth="1"/>
    <col min="12285" max="12503" width="9.140625" style="1"/>
    <col min="12504" max="12504" width="2.28515625" style="1" customWidth="1"/>
    <col min="12505" max="12505" width="15" style="1" customWidth="1"/>
    <col min="12506" max="12506" width="5.85546875" style="1" customWidth="1"/>
    <col min="12507" max="12507" width="4" style="1" customWidth="1"/>
    <col min="12508" max="12508" width="6" style="1" customWidth="1"/>
    <col min="12509" max="12513" width="6.140625" style="1" customWidth="1"/>
    <col min="12514" max="12514" width="6.28515625" style="1" customWidth="1"/>
    <col min="12515" max="12515" width="6" style="1" customWidth="1"/>
    <col min="12516" max="12518" width="6.140625" style="1" customWidth="1"/>
    <col min="12519" max="12520" width="6" style="1" customWidth="1"/>
    <col min="12521" max="12522" width="6.28515625" style="1" customWidth="1"/>
    <col min="12523" max="12523" width="6.5703125" style="1" customWidth="1"/>
    <col min="12524" max="12524" width="6" style="1" customWidth="1"/>
    <col min="12525" max="12526" width="6.140625" style="1" customWidth="1"/>
    <col min="12527" max="12527" width="6.42578125" style="1" customWidth="1"/>
    <col min="12528" max="12528" width="6.140625" style="1" customWidth="1"/>
    <col min="12529" max="12531" width="6.28515625" style="1" customWidth="1"/>
    <col min="12532" max="12532" width="6" style="1" customWidth="1"/>
    <col min="12533" max="12534" width="6.42578125" style="1" customWidth="1"/>
    <col min="12535" max="12535" width="7.7109375" style="1" customWidth="1"/>
    <col min="12536" max="12536" width="0" style="1" hidden="1" customWidth="1"/>
    <col min="12537" max="12540" width="9" style="1" bestFit="1" customWidth="1"/>
    <col min="12541" max="12759" width="9.140625" style="1"/>
    <col min="12760" max="12760" width="2.28515625" style="1" customWidth="1"/>
    <col min="12761" max="12761" width="15" style="1" customWidth="1"/>
    <col min="12762" max="12762" width="5.85546875" style="1" customWidth="1"/>
    <col min="12763" max="12763" width="4" style="1" customWidth="1"/>
    <col min="12764" max="12764" width="6" style="1" customWidth="1"/>
    <col min="12765" max="12769" width="6.140625" style="1" customWidth="1"/>
    <col min="12770" max="12770" width="6.28515625" style="1" customWidth="1"/>
    <col min="12771" max="12771" width="6" style="1" customWidth="1"/>
    <col min="12772" max="12774" width="6.140625" style="1" customWidth="1"/>
    <col min="12775" max="12776" width="6" style="1" customWidth="1"/>
    <col min="12777" max="12778" width="6.28515625" style="1" customWidth="1"/>
    <col min="12779" max="12779" width="6.5703125" style="1" customWidth="1"/>
    <col min="12780" max="12780" width="6" style="1" customWidth="1"/>
    <col min="12781" max="12782" width="6.140625" style="1" customWidth="1"/>
    <col min="12783" max="12783" width="6.42578125" style="1" customWidth="1"/>
    <col min="12784" max="12784" width="6.140625" style="1" customWidth="1"/>
    <col min="12785" max="12787" width="6.28515625" style="1" customWidth="1"/>
    <col min="12788" max="12788" width="6" style="1" customWidth="1"/>
    <col min="12789" max="12790" width="6.42578125" style="1" customWidth="1"/>
    <col min="12791" max="12791" width="7.7109375" style="1" customWidth="1"/>
    <col min="12792" max="12792" width="0" style="1" hidden="1" customWidth="1"/>
    <col min="12793" max="12796" width="9" style="1" bestFit="1" customWidth="1"/>
    <col min="12797" max="13015" width="9.140625" style="1"/>
    <col min="13016" max="13016" width="2.28515625" style="1" customWidth="1"/>
    <col min="13017" max="13017" width="15" style="1" customWidth="1"/>
    <col min="13018" max="13018" width="5.85546875" style="1" customWidth="1"/>
    <col min="13019" max="13019" width="4" style="1" customWidth="1"/>
    <col min="13020" max="13020" width="6" style="1" customWidth="1"/>
    <col min="13021" max="13025" width="6.140625" style="1" customWidth="1"/>
    <col min="13026" max="13026" width="6.28515625" style="1" customWidth="1"/>
    <col min="13027" max="13027" width="6" style="1" customWidth="1"/>
    <col min="13028" max="13030" width="6.140625" style="1" customWidth="1"/>
    <col min="13031" max="13032" width="6" style="1" customWidth="1"/>
    <col min="13033" max="13034" width="6.28515625" style="1" customWidth="1"/>
    <col min="13035" max="13035" width="6.5703125" style="1" customWidth="1"/>
    <col min="13036" max="13036" width="6" style="1" customWidth="1"/>
    <col min="13037" max="13038" width="6.140625" style="1" customWidth="1"/>
    <col min="13039" max="13039" width="6.42578125" style="1" customWidth="1"/>
    <col min="13040" max="13040" width="6.140625" style="1" customWidth="1"/>
    <col min="13041" max="13043" width="6.28515625" style="1" customWidth="1"/>
    <col min="13044" max="13044" width="6" style="1" customWidth="1"/>
    <col min="13045" max="13046" width="6.42578125" style="1" customWidth="1"/>
    <col min="13047" max="13047" width="7.7109375" style="1" customWidth="1"/>
    <col min="13048" max="13048" width="0" style="1" hidden="1" customWidth="1"/>
    <col min="13049" max="13052" width="9" style="1" bestFit="1" customWidth="1"/>
    <col min="13053" max="13271" width="9.140625" style="1"/>
    <col min="13272" max="13272" width="2.28515625" style="1" customWidth="1"/>
    <col min="13273" max="13273" width="15" style="1" customWidth="1"/>
    <col min="13274" max="13274" width="5.85546875" style="1" customWidth="1"/>
    <col min="13275" max="13275" width="4" style="1" customWidth="1"/>
    <col min="13276" max="13276" width="6" style="1" customWidth="1"/>
    <col min="13277" max="13281" width="6.140625" style="1" customWidth="1"/>
    <col min="13282" max="13282" width="6.28515625" style="1" customWidth="1"/>
    <col min="13283" max="13283" width="6" style="1" customWidth="1"/>
    <col min="13284" max="13286" width="6.140625" style="1" customWidth="1"/>
    <col min="13287" max="13288" width="6" style="1" customWidth="1"/>
    <col min="13289" max="13290" width="6.28515625" style="1" customWidth="1"/>
    <col min="13291" max="13291" width="6.5703125" style="1" customWidth="1"/>
    <col min="13292" max="13292" width="6" style="1" customWidth="1"/>
    <col min="13293" max="13294" width="6.140625" style="1" customWidth="1"/>
    <col min="13295" max="13295" width="6.42578125" style="1" customWidth="1"/>
    <col min="13296" max="13296" width="6.140625" style="1" customWidth="1"/>
    <col min="13297" max="13299" width="6.28515625" style="1" customWidth="1"/>
    <col min="13300" max="13300" width="6" style="1" customWidth="1"/>
    <col min="13301" max="13302" width="6.42578125" style="1" customWidth="1"/>
    <col min="13303" max="13303" width="7.7109375" style="1" customWidth="1"/>
    <col min="13304" max="13304" width="0" style="1" hidden="1" customWidth="1"/>
    <col min="13305" max="13308" width="9" style="1" bestFit="1" customWidth="1"/>
    <col min="13309" max="13527" width="9.140625" style="1"/>
    <col min="13528" max="13528" width="2.28515625" style="1" customWidth="1"/>
    <col min="13529" max="13529" width="15" style="1" customWidth="1"/>
    <col min="13530" max="13530" width="5.85546875" style="1" customWidth="1"/>
    <col min="13531" max="13531" width="4" style="1" customWidth="1"/>
    <col min="13532" max="13532" width="6" style="1" customWidth="1"/>
    <col min="13533" max="13537" width="6.140625" style="1" customWidth="1"/>
    <col min="13538" max="13538" width="6.28515625" style="1" customWidth="1"/>
    <col min="13539" max="13539" width="6" style="1" customWidth="1"/>
    <col min="13540" max="13542" width="6.140625" style="1" customWidth="1"/>
    <col min="13543" max="13544" width="6" style="1" customWidth="1"/>
    <col min="13545" max="13546" width="6.28515625" style="1" customWidth="1"/>
    <col min="13547" max="13547" width="6.5703125" style="1" customWidth="1"/>
    <col min="13548" max="13548" width="6" style="1" customWidth="1"/>
    <col min="13549" max="13550" width="6.140625" style="1" customWidth="1"/>
    <col min="13551" max="13551" width="6.42578125" style="1" customWidth="1"/>
    <col min="13552" max="13552" width="6.140625" style="1" customWidth="1"/>
    <col min="13553" max="13555" width="6.28515625" style="1" customWidth="1"/>
    <col min="13556" max="13556" width="6" style="1" customWidth="1"/>
    <col min="13557" max="13558" width="6.42578125" style="1" customWidth="1"/>
    <col min="13559" max="13559" width="7.7109375" style="1" customWidth="1"/>
    <col min="13560" max="13560" width="0" style="1" hidden="1" customWidth="1"/>
    <col min="13561" max="13564" width="9" style="1" bestFit="1" customWidth="1"/>
    <col min="13565" max="13783" width="9.140625" style="1"/>
    <col min="13784" max="13784" width="2.28515625" style="1" customWidth="1"/>
    <col min="13785" max="13785" width="15" style="1" customWidth="1"/>
    <col min="13786" max="13786" width="5.85546875" style="1" customWidth="1"/>
    <col min="13787" max="13787" width="4" style="1" customWidth="1"/>
    <col min="13788" max="13788" width="6" style="1" customWidth="1"/>
    <col min="13789" max="13793" width="6.140625" style="1" customWidth="1"/>
    <col min="13794" max="13794" width="6.28515625" style="1" customWidth="1"/>
    <col min="13795" max="13795" width="6" style="1" customWidth="1"/>
    <col min="13796" max="13798" width="6.140625" style="1" customWidth="1"/>
    <col min="13799" max="13800" width="6" style="1" customWidth="1"/>
    <col min="13801" max="13802" width="6.28515625" style="1" customWidth="1"/>
    <col min="13803" max="13803" width="6.5703125" style="1" customWidth="1"/>
    <col min="13804" max="13804" width="6" style="1" customWidth="1"/>
    <col min="13805" max="13806" width="6.140625" style="1" customWidth="1"/>
    <col min="13807" max="13807" width="6.42578125" style="1" customWidth="1"/>
    <col min="13808" max="13808" width="6.140625" style="1" customWidth="1"/>
    <col min="13809" max="13811" width="6.28515625" style="1" customWidth="1"/>
    <col min="13812" max="13812" width="6" style="1" customWidth="1"/>
    <col min="13813" max="13814" width="6.42578125" style="1" customWidth="1"/>
    <col min="13815" max="13815" width="7.7109375" style="1" customWidth="1"/>
    <col min="13816" max="13816" width="0" style="1" hidden="1" customWidth="1"/>
    <col min="13817" max="13820" width="9" style="1" bestFit="1" customWidth="1"/>
    <col min="13821" max="14039" width="9.140625" style="1"/>
    <col min="14040" max="14040" width="2.28515625" style="1" customWidth="1"/>
    <col min="14041" max="14041" width="15" style="1" customWidth="1"/>
    <col min="14042" max="14042" width="5.85546875" style="1" customWidth="1"/>
    <col min="14043" max="14043" width="4" style="1" customWidth="1"/>
    <col min="14044" max="14044" width="6" style="1" customWidth="1"/>
    <col min="14045" max="14049" width="6.140625" style="1" customWidth="1"/>
    <col min="14050" max="14050" width="6.28515625" style="1" customWidth="1"/>
    <col min="14051" max="14051" width="6" style="1" customWidth="1"/>
    <col min="14052" max="14054" width="6.140625" style="1" customWidth="1"/>
    <col min="14055" max="14056" width="6" style="1" customWidth="1"/>
    <col min="14057" max="14058" width="6.28515625" style="1" customWidth="1"/>
    <col min="14059" max="14059" width="6.5703125" style="1" customWidth="1"/>
    <col min="14060" max="14060" width="6" style="1" customWidth="1"/>
    <col min="14061" max="14062" width="6.140625" style="1" customWidth="1"/>
    <col min="14063" max="14063" width="6.42578125" style="1" customWidth="1"/>
    <col min="14064" max="14064" width="6.140625" style="1" customWidth="1"/>
    <col min="14065" max="14067" width="6.28515625" style="1" customWidth="1"/>
    <col min="14068" max="14068" width="6" style="1" customWidth="1"/>
    <col min="14069" max="14070" width="6.42578125" style="1" customWidth="1"/>
    <col min="14071" max="14071" width="7.7109375" style="1" customWidth="1"/>
    <col min="14072" max="14072" width="0" style="1" hidden="1" customWidth="1"/>
    <col min="14073" max="14076" width="9" style="1" bestFit="1" customWidth="1"/>
    <col min="14077" max="14295" width="9.140625" style="1"/>
    <col min="14296" max="14296" width="2.28515625" style="1" customWidth="1"/>
    <col min="14297" max="14297" width="15" style="1" customWidth="1"/>
    <col min="14298" max="14298" width="5.85546875" style="1" customWidth="1"/>
    <col min="14299" max="14299" width="4" style="1" customWidth="1"/>
    <col min="14300" max="14300" width="6" style="1" customWidth="1"/>
    <col min="14301" max="14305" width="6.140625" style="1" customWidth="1"/>
    <col min="14306" max="14306" width="6.28515625" style="1" customWidth="1"/>
    <col min="14307" max="14307" width="6" style="1" customWidth="1"/>
    <col min="14308" max="14310" width="6.140625" style="1" customWidth="1"/>
    <col min="14311" max="14312" width="6" style="1" customWidth="1"/>
    <col min="14313" max="14314" width="6.28515625" style="1" customWidth="1"/>
    <col min="14315" max="14315" width="6.5703125" style="1" customWidth="1"/>
    <col min="14316" max="14316" width="6" style="1" customWidth="1"/>
    <col min="14317" max="14318" width="6.140625" style="1" customWidth="1"/>
    <col min="14319" max="14319" width="6.42578125" style="1" customWidth="1"/>
    <col min="14320" max="14320" width="6.140625" style="1" customWidth="1"/>
    <col min="14321" max="14323" width="6.28515625" style="1" customWidth="1"/>
    <col min="14324" max="14324" width="6" style="1" customWidth="1"/>
    <col min="14325" max="14326" width="6.42578125" style="1" customWidth="1"/>
    <col min="14327" max="14327" width="7.7109375" style="1" customWidth="1"/>
    <col min="14328" max="14328" width="0" style="1" hidden="1" customWidth="1"/>
    <col min="14329" max="14332" width="9" style="1" bestFit="1" customWidth="1"/>
    <col min="14333" max="14551" width="9.140625" style="1"/>
    <col min="14552" max="14552" width="2.28515625" style="1" customWidth="1"/>
    <col min="14553" max="14553" width="15" style="1" customWidth="1"/>
    <col min="14554" max="14554" width="5.85546875" style="1" customWidth="1"/>
    <col min="14555" max="14555" width="4" style="1" customWidth="1"/>
    <col min="14556" max="14556" width="6" style="1" customWidth="1"/>
    <col min="14557" max="14561" width="6.140625" style="1" customWidth="1"/>
    <col min="14562" max="14562" width="6.28515625" style="1" customWidth="1"/>
    <col min="14563" max="14563" width="6" style="1" customWidth="1"/>
    <col min="14564" max="14566" width="6.140625" style="1" customWidth="1"/>
    <col min="14567" max="14568" width="6" style="1" customWidth="1"/>
    <col min="14569" max="14570" width="6.28515625" style="1" customWidth="1"/>
    <col min="14571" max="14571" width="6.5703125" style="1" customWidth="1"/>
    <col min="14572" max="14572" width="6" style="1" customWidth="1"/>
    <col min="14573" max="14574" width="6.140625" style="1" customWidth="1"/>
    <col min="14575" max="14575" width="6.42578125" style="1" customWidth="1"/>
    <col min="14576" max="14576" width="6.140625" style="1" customWidth="1"/>
    <col min="14577" max="14579" width="6.28515625" style="1" customWidth="1"/>
    <col min="14580" max="14580" width="6" style="1" customWidth="1"/>
    <col min="14581" max="14582" width="6.42578125" style="1" customWidth="1"/>
    <col min="14583" max="14583" width="7.7109375" style="1" customWidth="1"/>
    <col min="14584" max="14584" width="0" style="1" hidden="1" customWidth="1"/>
    <col min="14585" max="14588" width="9" style="1" bestFit="1" customWidth="1"/>
    <col min="14589" max="14807" width="9.140625" style="1"/>
    <col min="14808" max="14808" width="2.28515625" style="1" customWidth="1"/>
    <col min="14809" max="14809" width="15" style="1" customWidth="1"/>
    <col min="14810" max="14810" width="5.85546875" style="1" customWidth="1"/>
    <col min="14811" max="14811" width="4" style="1" customWidth="1"/>
    <col min="14812" max="14812" width="6" style="1" customWidth="1"/>
    <col min="14813" max="14817" width="6.140625" style="1" customWidth="1"/>
    <col min="14818" max="14818" width="6.28515625" style="1" customWidth="1"/>
    <col min="14819" max="14819" width="6" style="1" customWidth="1"/>
    <col min="14820" max="14822" width="6.140625" style="1" customWidth="1"/>
    <col min="14823" max="14824" width="6" style="1" customWidth="1"/>
    <col min="14825" max="14826" width="6.28515625" style="1" customWidth="1"/>
    <col min="14827" max="14827" width="6.5703125" style="1" customWidth="1"/>
    <col min="14828" max="14828" width="6" style="1" customWidth="1"/>
    <col min="14829" max="14830" width="6.140625" style="1" customWidth="1"/>
    <col min="14831" max="14831" width="6.42578125" style="1" customWidth="1"/>
    <col min="14832" max="14832" width="6.140625" style="1" customWidth="1"/>
    <col min="14833" max="14835" width="6.28515625" style="1" customWidth="1"/>
    <col min="14836" max="14836" width="6" style="1" customWidth="1"/>
    <col min="14837" max="14838" width="6.42578125" style="1" customWidth="1"/>
    <col min="14839" max="14839" width="7.7109375" style="1" customWidth="1"/>
    <col min="14840" max="14840" width="0" style="1" hidden="1" customWidth="1"/>
    <col min="14841" max="14844" width="9" style="1" bestFit="1" customWidth="1"/>
    <col min="14845" max="15063" width="9.140625" style="1"/>
    <col min="15064" max="15064" width="2.28515625" style="1" customWidth="1"/>
    <col min="15065" max="15065" width="15" style="1" customWidth="1"/>
    <col min="15066" max="15066" width="5.85546875" style="1" customWidth="1"/>
    <col min="15067" max="15067" width="4" style="1" customWidth="1"/>
    <col min="15068" max="15068" width="6" style="1" customWidth="1"/>
    <col min="15069" max="15073" width="6.140625" style="1" customWidth="1"/>
    <col min="15074" max="15074" width="6.28515625" style="1" customWidth="1"/>
    <col min="15075" max="15075" width="6" style="1" customWidth="1"/>
    <col min="15076" max="15078" width="6.140625" style="1" customWidth="1"/>
    <col min="15079" max="15080" width="6" style="1" customWidth="1"/>
    <col min="15081" max="15082" width="6.28515625" style="1" customWidth="1"/>
    <col min="15083" max="15083" width="6.5703125" style="1" customWidth="1"/>
    <col min="15084" max="15084" width="6" style="1" customWidth="1"/>
    <col min="15085" max="15086" width="6.140625" style="1" customWidth="1"/>
    <col min="15087" max="15087" width="6.42578125" style="1" customWidth="1"/>
    <col min="15088" max="15088" width="6.140625" style="1" customWidth="1"/>
    <col min="15089" max="15091" width="6.28515625" style="1" customWidth="1"/>
    <col min="15092" max="15092" width="6" style="1" customWidth="1"/>
    <col min="15093" max="15094" width="6.42578125" style="1" customWidth="1"/>
    <col min="15095" max="15095" width="7.7109375" style="1" customWidth="1"/>
    <col min="15096" max="15096" width="0" style="1" hidden="1" customWidth="1"/>
    <col min="15097" max="15100" width="9" style="1" bestFit="1" customWidth="1"/>
    <col min="15101" max="15319" width="9.140625" style="1"/>
    <col min="15320" max="15320" width="2.28515625" style="1" customWidth="1"/>
    <col min="15321" max="15321" width="15" style="1" customWidth="1"/>
    <col min="15322" max="15322" width="5.85546875" style="1" customWidth="1"/>
    <col min="15323" max="15323" width="4" style="1" customWidth="1"/>
    <col min="15324" max="15324" width="6" style="1" customWidth="1"/>
    <col min="15325" max="15329" width="6.140625" style="1" customWidth="1"/>
    <col min="15330" max="15330" width="6.28515625" style="1" customWidth="1"/>
    <col min="15331" max="15331" width="6" style="1" customWidth="1"/>
    <col min="15332" max="15334" width="6.140625" style="1" customWidth="1"/>
    <col min="15335" max="15336" width="6" style="1" customWidth="1"/>
    <col min="15337" max="15338" width="6.28515625" style="1" customWidth="1"/>
    <col min="15339" max="15339" width="6.5703125" style="1" customWidth="1"/>
    <col min="15340" max="15340" width="6" style="1" customWidth="1"/>
    <col min="15341" max="15342" width="6.140625" style="1" customWidth="1"/>
    <col min="15343" max="15343" width="6.42578125" style="1" customWidth="1"/>
    <col min="15344" max="15344" width="6.140625" style="1" customWidth="1"/>
    <col min="15345" max="15347" width="6.28515625" style="1" customWidth="1"/>
    <col min="15348" max="15348" width="6" style="1" customWidth="1"/>
    <col min="15349" max="15350" width="6.42578125" style="1" customWidth="1"/>
    <col min="15351" max="15351" width="7.7109375" style="1" customWidth="1"/>
    <col min="15352" max="15352" width="0" style="1" hidden="1" customWidth="1"/>
    <col min="15353" max="15356" width="9" style="1" bestFit="1" customWidth="1"/>
    <col min="15357" max="15575" width="9.140625" style="1"/>
    <col min="15576" max="15576" width="2.28515625" style="1" customWidth="1"/>
    <col min="15577" max="15577" width="15" style="1" customWidth="1"/>
    <col min="15578" max="15578" width="5.85546875" style="1" customWidth="1"/>
    <col min="15579" max="15579" width="4" style="1" customWidth="1"/>
    <col min="15580" max="15580" width="6" style="1" customWidth="1"/>
    <col min="15581" max="15585" width="6.140625" style="1" customWidth="1"/>
    <col min="15586" max="15586" width="6.28515625" style="1" customWidth="1"/>
    <col min="15587" max="15587" width="6" style="1" customWidth="1"/>
    <col min="15588" max="15590" width="6.140625" style="1" customWidth="1"/>
    <col min="15591" max="15592" width="6" style="1" customWidth="1"/>
    <col min="15593" max="15594" width="6.28515625" style="1" customWidth="1"/>
    <col min="15595" max="15595" width="6.5703125" style="1" customWidth="1"/>
    <col min="15596" max="15596" width="6" style="1" customWidth="1"/>
    <col min="15597" max="15598" width="6.140625" style="1" customWidth="1"/>
    <col min="15599" max="15599" width="6.42578125" style="1" customWidth="1"/>
    <col min="15600" max="15600" width="6.140625" style="1" customWidth="1"/>
    <col min="15601" max="15603" width="6.28515625" style="1" customWidth="1"/>
    <col min="15604" max="15604" width="6" style="1" customWidth="1"/>
    <col min="15605" max="15606" width="6.42578125" style="1" customWidth="1"/>
    <col min="15607" max="15607" width="7.7109375" style="1" customWidth="1"/>
    <col min="15608" max="15608" width="0" style="1" hidden="1" customWidth="1"/>
    <col min="15609" max="15612" width="9" style="1" bestFit="1" customWidth="1"/>
    <col min="15613" max="15831" width="9.140625" style="1"/>
    <col min="15832" max="15832" width="2.28515625" style="1" customWidth="1"/>
    <col min="15833" max="15833" width="15" style="1" customWidth="1"/>
    <col min="15834" max="15834" width="5.85546875" style="1" customWidth="1"/>
    <col min="15835" max="15835" width="4" style="1" customWidth="1"/>
    <col min="15836" max="15836" width="6" style="1" customWidth="1"/>
    <col min="15837" max="15841" width="6.140625" style="1" customWidth="1"/>
    <col min="15842" max="15842" width="6.28515625" style="1" customWidth="1"/>
    <col min="15843" max="15843" width="6" style="1" customWidth="1"/>
    <col min="15844" max="15846" width="6.140625" style="1" customWidth="1"/>
    <col min="15847" max="15848" width="6" style="1" customWidth="1"/>
    <col min="15849" max="15850" width="6.28515625" style="1" customWidth="1"/>
    <col min="15851" max="15851" width="6.5703125" style="1" customWidth="1"/>
    <col min="15852" max="15852" width="6" style="1" customWidth="1"/>
    <col min="15853" max="15854" width="6.140625" style="1" customWidth="1"/>
    <col min="15855" max="15855" width="6.42578125" style="1" customWidth="1"/>
    <col min="15856" max="15856" width="6.140625" style="1" customWidth="1"/>
    <col min="15857" max="15859" width="6.28515625" style="1" customWidth="1"/>
    <col min="15860" max="15860" width="6" style="1" customWidth="1"/>
    <col min="15861" max="15862" width="6.42578125" style="1" customWidth="1"/>
    <col min="15863" max="15863" width="7.7109375" style="1" customWidth="1"/>
    <col min="15864" max="15864" width="0" style="1" hidden="1" customWidth="1"/>
    <col min="15865" max="15868" width="9" style="1" bestFit="1" customWidth="1"/>
    <col min="15869" max="16087" width="9.140625" style="1"/>
    <col min="16088" max="16088" width="2.28515625" style="1" customWidth="1"/>
    <col min="16089" max="16089" width="15" style="1" customWidth="1"/>
    <col min="16090" max="16090" width="5.85546875" style="1" customWidth="1"/>
    <col min="16091" max="16091" width="4" style="1" customWidth="1"/>
    <col min="16092" max="16092" width="6" style="1" customWidth="1"/>
    <col min="16093" max="16097" width="6.140625" style="1" customWidth="1"/>
    <col min="16098" max="16098" width="6.28515625" style="1" customWidth="1"/>
    <col min="16099" max="16099" width="6" style="1" customWidth="1"/>
    <col min="16100" max="16102" width="6.140625" style="1" customWidth="1"/>
    <col min="16103" max="16104" width="6" style="1" customWidth="1"/>
    <col min="16105" max="16106" width="6.28515625" style="1" customWidth="1"/>
    <col min="16107" max="16107" width="6.5703125" style="1" customWidth="1"/>
    <col min="16108" max="16108" width="6" style="1" customWidth="1"/>
    <col min="16109" max="16110" width="6.140625" style="1" customWidth="1"/>
    <col min="16111" max="16111" width="6.42578125" style="1" customWidth="1"/>
    <col min="16112" max="16112" width="6.140625" style="1" customWidth="1"/>
    <col min="16113" max="16115" width="6.28515625" style="1" customWidth="1"/>
    <col min="16116" max="16116" width="6" style="1" customWidth="1"/>
    <col min="16117" max="16118" width="6.42578125" style="1" customWidth="1"/>
    <col min="16119" max="16119" width="7.7109375" style="1" customWidth="1"/>
    <col min="16120" max="16120" width="0" style="1" hidden="1" customWidth="1"/>
    <col min="16121" max="16124" width="9" style="1" bestFit="1" customWidth="1"/>
    <col min="16125" max="16384" width="9.140625" style="1"/>
  </cols>
  <sheetData>
    <row r="1" spans="1:19" ht="42" hidden="1" customHeight="1" x14ac:dyDescent="0.2"/>
    <row r="2" spans="1:19" s="2" customFormat="1" ht="6.75" customHeight="1" x14ac:dyDescent="0.2"/>
    <row r="3" spans="1:19" s="6" customFormat="1" ht="15" customHeight="1" x14ac:dyDescent="0.25">
      <c r="A3" s="3" t="s">
        <v>2</v>
      </c>
      <c r="B3" s="4"/>
      <c r="C3" s="5"/>
      <c r="D3" s="33" t="s">
        <v>11</v>
      </c>
      <c r="E3" s="34"/>
      <c r="F3" s="34"/>
      <c r="G3" s="38"/>
      <c r="H3" s="33" t="s">
        <v>12</v>
      </c>
      <c r="I3" s="34"/>
      <c r="J3" s="34"/>
      <c r="K3" s="39"/>
      <c r="L3" s="33" t="s">
        <v>13</v>
      </c>
      <c r="M3" s="34"/>
      <c r="N3" s="34"/>
      <c r="O3" s="38"/>
      <c r="P3" s="33" t="s">
        <v>14</v>
      </c>
      <c r="Q3" s="34"/>
      <c r="R3" s="35"/>
      <c r="S3" s="36"/>
    </row>
    <row r="4" spans="1:19" s="2" customFormat="1" ht="15.75" customHeight="1" x14ac:dyDescent="0.2">
      <c r="A4" s="3" t="s">
        <v>3</v>
      </c>
      <c r="B4" s="4"/>
      <c r="C4" s="4"/>
      <c r="D4" s="29">
        <v>70</v>
      </c>
      <c r="E4" s="30">
        <v>140</v>
      </c>
      <c r="F4" s="30">
        <v>210</v>
      </c>
      <c r="G4" s="30">
        <v>280</v>
      </c>
      <c r="H4" s="29">
        <v>70</v>
      </c>
      <c r="I4" s="30">
        <v>140</v>
      </c>
      <c r="J4" s="30">
        <v>210</v>
      </c>
      <c r="K4" s="30">
        <v>280</v>
      </c>
      <c r="L4" s="29">
        <v>70</v>
      </c>
      <c r="M4" s="30">
        <v>140</v>
      </c>
      <c r="N4" s="30">
        <v>210</v>
      </c>
      <c r="O4" s="30">
        <v>280</v>
      </c>
      <c r="P4" s="29">
        <v>70</v>
      </c>
      <c r="Q4" s="30">
        <v>140</v>
      </c>
      <c r="R4" s="30">
        <v>210</v>
      </c>
      <c r="S4" s="31">
        <v>280</v>
      </c>
    </row>
    <row r="5" spans="1:19" s="2" customFormat="1" ht="15.75" customHeight="1" x14ac:dyDescent="0.2">
      <c r="A5" s="7" t="s">
        <v>4</v>
      </c>
      <c r="B5" s="8"/>
      <c r="C5" s="9"/>
      <c r="D5" s="10">
        <v>349</v>
      </c>
      <c r="E5" s="10">
        <v>543</v>
      </c>
      <c r="F5" s="10">
        <v>691</v>
      </c>
      <c r="G5" s="10">
        <v>809</v>
      </c>
      <c r="H5" s="10">
        <v>593</v>
      </c>
      <c r="I5" s="10">
        <v>878</v>
      </c>
      <c r="J5" s="10">
        <v>1127</v>
      </c>
      <c r="K5" s="10">
        <v>1363</v>
      </c>
      <c r="L5" s="10">
        <v>813</v>
      </c>
      <c r="M5" s="10">
        <v>1185</v>
      </c>
      <c r="N5" s="10">
        <v>1640</v>
      </c>
      <c r="O5" s="10">
        <v>1884</v>
      </c>
      <c r="P5" s="10">
        <v>1025</v>
      </c>
      <c r="Q5" s="10">
        <v>1486</v>
      </c>
      <c r="R5" s="10">
        <v>2092</v>
      </c>
      <c r="S5" s="10">
        <v>2395</v>
      </c>
    </row>
    <row r="6" spans="1:19" s="2" customFormat="1" ht="16.5" hidden="1" customHeight="1" x14ac:dyDescent="0.2">
      <c r="A6" s="11" t="s">
        <v>5</v>
      </c>
      <c r="B6" s="12"/>
      <c r="C6" s="13"/>
      <c r="D6" s="14">
        <v>1.2371000000000001</v>
      </c>
      <c r="E6" s="14">
        <v>1.2951999999999999</v>
      </c>
      <c r="F6" s="14">
        <v>1.3532</v>
      </c>
      <c r="G6" s="14">
        <v>1.3517999999999999</v>
      </c>
      <c r="H6" s="14">
        <v>1.2168000000000001</v>
      </c>
      <c r="I6" s="14">
        <v>1.2938000000000001</v>
      </c>
      <c r="J6" s="14">
        <v>1.3708</v>
      </c>
      <c r="K6" s="14">
        <v>1.3912</v>
      </c>
      <c r="L6" s="14">
        <v>1.2245999999999999</v>
      </c>
      <c r="M6" s="14">
        <v>1.2885</v>
      </c>
      <c r="N6" s="14">
        <v>1.3524</v>
      </c>
      <c r="O6" s="14">
        <v>1.3953</v>
      </c>
      <c r="P6" s="14">
        <v>1.2094</v>
      </c>
      <c r="Q6" s="14">
        <v>1.2866</v>
      </c>
      <c r="R6" s="14">
        <v>1.3636999999999999</v>
      </c>
      <c r="S6" s="14">
        <v>1.4107000000000001</v>
      </c>
    </row>
    <row r="7" spans="1:19" s="2" customFormat="1" ht="11.25" customHeight="1" x14ac:dyDescent="0.2">
      <c r="A7" s="15"/>
      <c r="B7" s="16"/>
      <c r="C7" s="16"/>
      <c r="D7" s="17"/>
      <c r="E7" s="17"/>
      <c r="F7" s="17"/>
      <c r="G7" s="17"/>
      <c r="H7" s="17"/>
      <c r="I7" s="17"/>
      <c r="J7" s="17"/>
      <c r="K7" s="17"/>
    </row>
    <row r="8" spans="1:19" s="2" customFormat="1" ht="29.25" customHeight="1" x14ac:dyDescent="0.2">
      <c r="A8" s="42" t="s">
        <v>9</v>
      </c>
      <c r="B8" s="43"/>
      <c r="C8" s="44"/>
    </row>
    <row r="9" spans="1:19" s="2" customFormat="1" ht="15" customHeight="1" x14ac:dyDescent="0.2">
      <c r="A9" s="18" t="s">
        <v>6</v>
      </c>
      <c r="B9" s="19">
        <v>55</v>
      </c>
      <c r="C9" s="9" t="s">
        <v>0</v>
      </c>
    </row>
    <row r="10" spans="1:19" s="2" customFormat="1" ht="15" customHeight="1" x14ac:dyDescent="0.2">
      <c r="A10" s="18" t="s">
        <v>7</v>
      </c>
      <c r="B10" s="19">
        <v>45</v>
      </c>
      <c r="C10" s="9" t="s">
        <v>0</v>
      </c>
    </row>
    <row r="11" spans="1:19" s="2" customFormat="1" ht="15" customHeight="1" x14ac:dyDescent="0.2">
      <c r="A11" s="18" t="s">
        <v>8</v>
      </c>
      <c r="B11" s="20">
        <v>20</v>
      </c>
      <c r="C11" s="9" t="s">
        <v>0</v>
      </c>
    </row>
    <row r="12" spans="1:19" s="2" customFormat="1" ht="15.75" customHeight="1" x14ac:dyDescent="0.2">
      <c r="A12" s="21" t="s">
        <v>1</v>
      </c>
      <c r="B12" s="22">
        <f>(B9-B10)/LN((B9-B11)/(B10-B11))</f>
        <v>29.720134119884619</v>
      </c>
      <c r="C12" s="13" t="s">
        <v>0</v>
      </c>
    </row>
    <row r="13" spans="1:19" s="2" customFormat="1" ht="11.25" customHeight="1" x14ac:dyDescent="0.2"/>
    <row r="14" spans="1:19" s="6" customFormat="1" ht="16.5" customHeight="1" x14ac:dyDescent="0.25">
      <c r="B14" s="37" t="s">
        <v>2</v>
      </c>
      <c r="C14" s="35"/>
      <c r="D14" s="33" t="s">
        <v>11</v>
      </c>
      <c r="E14" s="34"/>
      <c r="F14" s="34"/>
      <c r="G14" s="38"/>
      <c r="H14" s="33" t="s">
        <v>12</v>
      </c>
      <c r="I14" s="34"/>
      <c r="J14" s="34"/>
      <c r="K14" s="39"/>
      <c r="L14" s="33" t="s">
        <v>13</v>
      </c>
      <c r="M14" s="34"/>
      <c r="N14" s="34"/>
      <c r="O14" s="38"/>
      <c r="P14" s="33" t="s">
        <v>14</v>
      </c>
      <c r="Q14" s="34"/>
      <c r="R14" s="35"/>
      <c r="S14" s="36"/>
    </row>
    <row r="15" spans="1:19" s="2" customFormat="1" ht="16.5" customHeight="1" x14ac:dyDescent="0.2">
      <c r="B15" s="40" t="s">
        <v>10</v>
      </c>
      <c r="C15" s="41"/>
      <c r="D15" s="29">
        <v>70</v>
      </c>
      <c r="E15" s="30">
        <v>140</v>
      </c>
      <c r="F15" s="30">
        <v>210</v>
      </c>
      <c r="G15" s="31">
        <v>280</v>
      </c>
      <c r="H15" s="29">
        <v>70</v>
      </c>
      <c r="I15" s="30">
        <v>140</v>
      </c>
      <c r="J15" s="30">
        <v>210</v>
      </c>
      <c r="K15" s="31">
        <v>280</v>
      </c>
      <c r="L15" s="29">
        <v>70</v>
      </c>
      <c r="M15" s="30">
        <v>140</v>
      </c>
      <c r="N15" s="30">
        <v>210</v>
      </c>
      <c r="O15" s="31">
        <v>280</v>
      </c>
      <c r="P15" s="29">
        <v>70</v>
      </c>
      <c r="Q15" s="30">
        <v>140</v>
      </c>
      <c r="R15" s="30">
        <v>210</v>
      </c>
      <c r="S15" s="31">
        <v>280</v>
      </c>
    </row>
    <row r="16" spans="1:19" s="2" customFormat="1" ht="12" customHeight="1" x14ac:dyDescent="0.2">
      <c r="B16" s="45">
        <v>500</v>
      </c>
      <c r="C16" s="46"/>
      <c r="D16" s="32">
        <f t="shared" ref="D16:F34" si="0">$B16/1000*D$5*($B$12/49.83289)^D$6</f>
        <v>92.068145866693072</v>
      </c>
      <c r="E16" s="32">
        <f t="shared" si="0"/>
        <v>139.00882271973344</v>
      </c>
      <c r="F16" s="32">
        <f t="shared" si="0"/>
        <v>171.67284131834344</v>
      </c>
      <c r="G16" s="32">
        <f t="shared" ref="G16:G34" si="1">$B16/1000*G$5*($B$12/49.83289)^G$6</f>
        <v>201.13438447752623</v>
      </c>
      <c r="H16" s="32">
        <f t="shared" ref="H16:J34" si="2">$B16/1000*H$5*($B$12/49.83289)^H$6</f>
        <v>158.08669107340077</v>
      </c>
      <c r="I16" s="32">
        <f t="shared" si="2"/>
        <v>224.9320301370193</v>
      </c>
      <c r="J16" s="32">
        <f t="shared" si="2"/>
        <v>277.45775908943995</v>
      </c>
      <c r="K16" s="32">
        <f t="shared" ref="K16:K34" si="3">$B16/1000*K$5*($B$12/49.83289)^K$6</f>
        <v>332.03947752838246</v>
      </c>
      <c r="L16" s="32">
        <f t="shared" ref="L16:N34" si="4">$B16/1000*L$5*($B$12/49.83289)^L$6</f>
        <v>215.86405554770212</v>
      </c>
      <c r="M16" s="32">
        <f t="shared" si="4"/>
        <v>304.41412745623808</v>
      </c>
      <c r="N16" s="32">
        <f t="shared" si="4"/>
        <v>407.61200655478052</v>
      </c>
      <c r="O16" s="32">
        <f t="shared" ref="O16:R34" si="5">$B16/1000*O$5*($B$12/49.83289)^O$6</f>
        <v>457.98837722629878</v>
      </c>
      <c r="P16" s="32">
        <f t="shared" si="5"/>
        <v>274.29982126226071</v>
      </c>
      <c r="Q16" s="32">
        <f t="shared" si="5"/>
        <v>382.11294152496117</v>
      </c>
      <c r="R16" s="32">
        <f t="shared" si="5"/>
        <v>516.92595906962288</v>
      </c>
      <c r="S16" s="32">
        <f t="shared" ref="S16:S34" si="6">$B16/1000*S$5*($B$12/49.83289)^S$6</f>
        <v>577.59351726730677</v>
      </c>
    </row>
    <row r="17" spans="2:19" s="2" customFormat="1" ht="12" customHeight="1" x14ac:dyDescent="0.2">
      <c r="B17" s="41">
        <v>600</v>
      </c>
      <c r="C17" s="47"/>
      <c r="D17" s="24">
        <f t="shared" si="0"/>
        <v>110.48177504003169</v>
      </c>
      <c r="E17" s="24">
        <f t="shared" si="0"/>
        <v>166.81058726368013</v>
      </c>
      <c r="F17" s="24">
        <f t="shared" si="0"/>
        <v>206.00740958201212</v>
      </c>
      <c r="G17" s="24">
        <f t="shared" si="1"/>
        <v>241.36126137303148</v>
      </c>
      <c r="H17" s="24">
        <f t="shared" si="2"/>
        <v>189.70402928808093</v>
      </c>
      <c r="I17" s="24">
        <f t="shared" si="2"/>
        <v>269.91843616442316</v>
      </c>
      <c r="J17" s="24">
        <f t="shared" si="2"/>
        <v>332.94931090732786</v>
      </c>
      <c r="K17" s="24">
        <f t="shared" si="3"/>
        <v>398.44737303405896</v>
      </c>
      <c r="L17" s="24">
        <f t="shared" si="4"/>
        <v>259.03686665724251</v>
      </c>
      <c r="M17" s="24">
        <f t="shared" si="4"/>
        <v>365.29695294748564</v>
      </c>
      <c r="N17" s="24">
        <f t="shared" si="4"/>
        <v>489.13440786573665</v>
      </c>
      <c r="O17" s="24">
        <f t="shared" si="5"/>
        <v>549.58605267155849</v>
      </c>
      <c r="P17" s="24">
        <f t="shared" si="5"/>
        <v>329.15978551471284</v>
      </c>
      <c r="Q17" s="24">
        <f t="shared" si="5"/>
        <v>458.53552982995336</v>
      </c>
      <c r="R17" s="24">
        <f t="shared" si="5"/>
        <v>620.3111508835475</v>
      </c>
      <c r="S17" s="24">
        <f t="shared" si="6"/>
        <v>693.11222072076816</v>
      </c>
    </row>
    <row r="18" spans="2:19" s="2" customFormat="1" ht="12" customHeight="1" x14ac:dyDescent="0.2">
      <c r="B18" s="45">
        <v>700</v>
      </c>
      <c r="C18" s="46"/>
      <c r="D18" s="23">
        <f t="shared" si="0"/>
        <v>128.89540421337028</v>
      </c>
      <c r="E18" s="23">
        <f t="shared" si="0"/>
        <v>194.61235180762679</v>
      </c>
      <c r="F18" s="23">
        <f t="shared" si="0"/>
        <v>240.34197784568084</v>
      </c>
      <c r="G18" s="23">
        <f t="shared" si="1"/>
        <v>281.58813826853668</v>
      </c>
      <c r="H18" s="23">
        <f t="shared" si="2"/>
        <v>221.32136750276103</v>
      </c>
      <c r="I18" s="23">
        <f t="shared" si="2"/>
        <v>314.90484219182696</v>
      </c>
      <c r="J18" s="23">
        <f t="shared" si="2"/>
        <v>388.44086272521588</v>
      </c>
      <c r="K18" s="23">
        <f t="shared" si="3"/>
        <v>464.85526853973539</v>
      </c>
      <c r="L18" s="23">
        <f t="shared" si="4"/>
        <v>302.20967776678293</v>
      </c>
      <c r="M18" s="23">
        <f t="shared" si="4"/>
        <v>426.17977843873325</v>
      </c>
      <c r="N18" s="23">
        <f t="shared" si="4"/>
        <v>570.65680917669272</v>
      </c>
      <c r="O18" s="23">
        <f t="shared" si="5"/>
        <v>641.18372811681832</v>
      </c>
      <c r="P18" s="23">
        <f t="shared" si="5"/>
        <v>384.01974976716497</v>
      </c>
      <c r="Q18" s="23">
        <f t="shared" si="5"/>
        <v>534.95811813494561</v>
      </c>
      <c r="R18" s="23">
        <f t="shared" si="5"/>
        <v>723.69634269747201</v>
      </c>
      <c r="S18" s="23">
        <f t="shared" si="6"/>
        <v>808.63092417422945</v>
      </c>
    </row>
    <row r="19" spans="2:19" s="2" customFormat="1" ht="12" customHeight="1" x14ac:dyDescent="0.2">
      <c r="B19" s="41">
        <v>800</v>
      </c>
      <c r="C19" s="47"/>
      <c r="D19" s="24">
        <f t="shared" si="0"/>
        <v>147.3090333867089</v>
      </c>
      <c r="E19" s="24">
        <f t="shared" si="0"/>
        <v>222.41411635157351</v>
      </c>
      <c r="F19" s="24">
        <f t="shared" si="0"/>
        <v>274.67654610934954</v>
      </c>
      <c r="G19" s="24">
        <f t="shared" si="1"/>
        <v>321.81501516404199</v>
      </c>
      <c r="H19" s="24">
        <f t="shared" si="2"/>
        <v>252.93870571744122</v>
      </c>
      <c r="I19" s="24">
        <f t="shared" si="2"/>
        <v>359.89124821923093</v>
      </c>
      <c r="J19" s="24">
        <f t="shared" si="2"/>
        <v>443.9324145431039</v>
      </c>
      <c r="K19" s="24">
        <f t="shared" si="3"/>
        <v>531.26316404541194</v>
      </c>
      <c r="L19" s="24">
        <f t="shared" si="4"/>
        <v>345.38248887632346</v>
      </c>
      <c r="M19" s="24">
        <f t="shared" si="4"/>
        <v>487.06260392998087</v>
      </c>
      <c r="N19" s="24">
        <f t="shared" si="4"/>
        <v>652.1792104876489</v>
      </c>
      <c r="O19" s="24">
        <f t="shared" si="5"/>
        <v>732.78140356207803</v>
      </c>
      <c r="P19" s="24">
        <f t="shared" si="5"/>
        <v>438.8797140196171</v>
      </c>
      <c r="Q19" s="24">
        <f t="shared" si="5"/>
        <v>611.38070643993785</v>
      </c>
      <c r="R19" s="24">
        <f t="shared" si="5"/>
        <v>827.08153451139674</v>
      </c>
      <c r="S19" s="24">
        <f t="shared" si="6"/>
        <v>924.14962762769085</v>
      </c>
    </row>
    <row r="20" spans="2:19" s="2" customFormat="1" ht="12" customHeight="1" x14ac:dyDescent="0.2">
      <c r="B20" s="45">
        <v>900</v>
      </c>
      <c r="C20" s="46"/>
      <c r="D20" s="23">
        <f t="shared" si="0"/>
        <v>165.72266256004755</v>
      </c>
      <c r="E20" s="23">
        <f t="shared" si="0"/>
        <v>250.21588089552017</v>
      </c>
      <c r="F20" s="23">
        <f t="shared" si="0"/>
        <v>309.01111437301819</v>
      </c>
      <c r="G20" s="23">
        <f t="shared" si="1"/>
        <v>362.04189205954725</v>
      </c>
      <c r="H20" s="23">
        <f t="shared" si="2"/>
        <v>284.55604393212138</v>
      </c>
      <c r="I20" s="23">
        <f t="shared" si="2"/>
        <v>404.87765424663479</v>
      </c>
      <c r="J20" s="23">
        <f t="shared" si="2"/>
        <v>499.42396636099187</v>
      </c>
      <c r="K20" s="23">
        <f t="shared" si="3"/>
        <v>597.67105955108843</v>
      </c>
      <c r="L20" s="23">
        <f t="shared" si="4"/>
        <v>388.55529998586388</v>
      </c>
      <c r="M20" s="23">
        <f t="shared" si="4"/>
        <v>547.94542942122848</v>
      </c>
      <c r="N20" s="23">
        <f t="shared" si="4"/>
        <v>733.70161179860497</v>
      </c>
      <c r="O20" s="23">
        <f t="shared" si="5"/>
        <v>824.37907900733785</v>
      </c>
      <c r="P20" s="23">
        <f t="shared" si="5"/>
        <v>493.73967827206928</v>
      </c>
      <c r="Q20" s="23">
        <f t="shared" si="5"/>
        <v>687.8032947449301</v>
      </c>
      <c r="R20" s="23">
        <f t="shared" si="5"/>
        <v>930.46672632532125</v>
      </c>
      <c r="S20" s="23">
        <f t="shared" si="6"/>
        <v>1039.6683310811522</v>
      </c>
    </row>
    <row r="21" spans="2:19" s="2" customFormat="1" ht="12" customHeight="1" x14ac:dyDescent="0.2">
      <c r="B21" s="41">
        <v>1000</v>
      </c>
      <c r="C21" s="47"/>
      <c r="D21" s="24">
        <f t="shared" si="0"/>
        <v>184.13629173338614</v>
      </c>
      <c r="E21" s="24">
        <f t="shared" si="0"/>
        <v>278.01764543946689</v>
      </c>
      <c r="F21" s="24">
        <f t="shared" si="0"/>
        <v>343.34568263668689</v>
      </c>
      <c r="G21" s="24">
        <f t="shared" si="1"/>
        <v>402.26876895505245</v>
      </c>
      <c r="H21" s="24">
        <f t="shared" si="2"/>
        <v>316.17338214680154</v>
      </c>
      <c r="I21" s="24">
        <f t="shared" si="2"/>
        <v>449.86406027403859</v>
      </c>
      <c r="J21" s="24">
        <f t="shared" si="2"/>
        <v>554.91551817887989</v>
      </c>
      <c r="K21" s="24">
        <f t="shared" si="3"/>
        <v>664.07895505676493</v>
      </c>
      <c r="L21" s="24">
        <f t="shared" si="4"/>
        <v>431.72811109540424</v>
      </c>
      <c r="M21" s="24">
        <f t="shared" si="4"/>
        <v>608.82825491247615</v>
      </c>
      <c r="N21" s="24">
        <f t="shared" si="4"/>
        <v>815.22401310956104</v>
      </c>
      <c r="O21" s="24">
        <f t="shared" si="5"/>
        <v>915.97675445259756</v>
      </c>
      <c r="P21" s="24">
        <f t="shared" si="5"/>
        <v>548.59964252452141</v>
      </c>
      <c r="Q21" s="24">
        <f t="shared" si="5"/>
        <v>764.22588304992234</v>
      </c>
      <c r="R21" s="24">
        <f t="shared" si="5"/>
        <v>1033.8519181392458</v>
      </c>
      <c r="S21" s="24">
        <f t="shared" si="6"/>
        <v>1155.1870345346135</v>
      </c>
    </row>
    <row r="22" spans="2:19" s="2" customFormat="1" ht="12" customHeight="1" x14ac:dyDescent="0.2">
      <c r="B22" s="45">
        <v>1100</v>
      </c>
      <c r="C22" s="46"/>
      <c r="D22" s="23">
        <f t="shared" si="0"/>
        <v>202.54992090672476</v>
      </c>
      <c r="E22" s="23">
        <f t="shared" si="0"/>
        <v>305.81940998341361</v>
      </c>
      <c r="F22" s="23">
        <f t="shared" si="0"/>
        <v>377.68025090035559</v>
      </c>
      <c r="G22" s="23">
        <f t="shared" si="1"/>
        <v>442.49564585055776</v>
      </c>
      <c r="H22" s="23">
        <f t="shared" si="2"/>
        <v>347.7907203614817</v>
      </c>
      <c r="I22" s="23">
        <f t="shared" si="2"/>
        <v>494.85046630144251</v>
      </c>
      <c r="J22" s="23">
        <f t="shared" si="2"/>
        <v>610.40706999676786</v>
      </c>
      <c r="K22" s="23">
        <f t="shared" si="3"/>
        <v>730.48685056244153</v>
      </c>
      <c r="L22" s="23">
        <f t="shared" si="4"/>
        <v>474.90092220494472</v>
      </c>
      <c r="M22" s="23">
        <f t="shared" si="4"/>
        <v>669.71108040372371</v>
      </c>
      <c r="N22" s="23">
        <f t="shared" si="4"/>
        <v>896.74641442051734</v>
      </c>
      <c r="O22" s="23">
        <f t="shared" si="5"/>
        <v>1007.5744298978574</v>
      </c>
      <c r="P22" s="23">
        <f t="shared" si="5"/>
        <v>603.45960677697349</v>
      </c>
      <c r="Q22" s="23">
        <f t="shared" si="5"/>
        <v>840.64847135491459</v>
      </c>
      <c r="R22" s="23">
        <f t="shared" si="5"/>
        <v>1137.2371099531706</v>
      </c>
      <c r="S22" s="23">
        <f t="shared" si="6"/>
        <v>1270.705737988075</v>
      </c>
    </row>
    <row r="23" spans="2:19" s="2" customFormat="1" ht="12" customHeight="1" x14ac:dyDescent="0.2">
      <c r="B23" s="41">
        <v>1200</v>
      </c>
      <c r="C23" s="47"/>
      <c r="D23" s="24">
        <f t="shared" si="0"/>
        <v>220.96355008006338</v>
      </c>
      <c r="E23" s="24">
        <f t="shared" si="0"/>
        <v>333.62117452736027</v>
      </c>
      <c r="F23" s="24">
        <f t="shared" si="0"/>
        <v>412.01481916402423</v>
      </c>
      <c r="G23" s="24">
        <f t="shared" si="1"/>
        <v>482.72252274606296</v>
      </c>
      <c r="H23" s="24">
        <f t="shared" si="2"/>
        <v>379.40805857616186</v>
      </c>
      <c r="I23" s="24">
        <f t="shared" si="2"/>
        <v>539.83687232884631</v>
      </c>
      <c r="J23" s="24">
        <f t="shared" si="2"/>
        <v>665.89862181465571</v>
      </c>
      <c r="K23" s="24">
        <f t="shared" si="3"/>
        <v>796.89474606811791</v>
      </c>
      <c r="L23" s="24">
        <f t="shared" si="4"/>
        <v>518.07373331448503</v>
      </c>
      <c r="M23" s="24">
        <f t="shared" si="4"/>
        <v>730.59390589497127</v>
      </c>
      <c r="N23" s="24">
        <f t="shared" si="4"/>
        <v>978.2688157314733</v>
      </c>
      <c r="O23" s="24">
        <f t="shared" si="5"/>
        <v>1099.172105343117</v>
      </c>
      <c r="P23" s="24">
        <f t="shared" si="5"/>
        <v>658.31957102942567</v>
      </c>
      <c r="Q23" s="24">
        <f t="shared" si="5"/>
        <v>917.07105965990672</v>
      </c>
      <c r="R23" s="24">
        <f t="shared" si="5"/>
        <v>1240.622301767095</v>
      </c>
      <c r="S23" s="24">
        <f t="shared" si="6"/>
        <v>1386.2244414415363</v>
      </c>
    </row>
    <row r="24" spans="2:19" s="2" customFormat="1" ht="12" customHeight="1" x14ac:dyDescent="0.2">
      <c r="B24" s="45">
        <v>1400</v>
      </c>
      <c r="C24" s="46"/>
      <c r="D24" s="23">
        <f t="shared" si="0"/>
        <v>257.79080842674057</v>
      </c>
      <c r="E24" s="23">
        <f t="shared" si="0"/>
        <v>389.22470361525359</v>
      </c>
      <c r="F24" s="23">
        <f t="shared" si="0"/>
        <v>480.68395569136169</v>
      </c>
      <c r="G24" s="23">
        <f t="shared" si="1"/>
        <v>563.17627653707336</v>
      </c>
      <c r="H24" s="23">
        <f t="shared" si="2"/>
        <v>442.64273500552207</v>
      </c>
      <c r="I24" s="23">
        <f t="shared" si="2"/>
        <v>629.80968438365392</v>
      </c>
      <c r="J24" s="23">
        <f t="shared" si="2"/>
        <v>776.88172545043176</v>
      </c>
      <c r="K24" s="23">
        <f t="shared" si="3"/>
        <v>929.71053707947078</v>
      </c>
      <c r="L24" s="23">
        <f t="shared" si="4"/>
        <v>604.41935553356586</v>
      </c>
      <c r="M24" s="23">
        <f t="shared" si="4"/>
        <v>852.3595568774665</v>
      </c>
      <c r="N24" s="23">
        <f t="shared" si="4"/>
        <v>1141.3136183533854</v>
      </c>
      <c r="O24" s="23">
        <f t="shared" si="5"/>
        <v>1282.3674562336366</v>
      </c>
      <c r="P24" s="23">
        <f t="shared" si="5"/>
        <v>768.03949953432993</v>
      </c>
      <c r="Q24" s="23">
        <f t="shared" si="5"/>
        <v>1069.9162362698912</v>
      </c>
      <c r="R24" s="23">
        <f t="shared" si="5"/>
        <v>1447.392685394944</v>
      </c>
      <c r="S24" s="23">
        <f t="shared" si="6"/>
        <v>1617.2618483484589</v>
      </c>
    </row>
    <row r="25" spans="2:19" s="2" customFormat="1" ht="12" hidden="1" customHeight="1" x14ac:dyDescent="0.2">
      <c r="B25" s="45">
        <v>1300</v>
      </c>
      <c r="C25" s="46"/>
      <c r="D25" s="24">
        <f t="shared" si="0"/>
        <v>239.37717925340198</v>
      </c>
      <c r="E25" s="24">
        <f t="shared" si="0"/>
        <v>361.42293907130693</v>
      </c>
      <c r="F25" s="24">
        <f t="shared" si="0"/>
        <v>446.34938742769299</v>
      </c>
      <c r="G25" s="24">
        <f t="shared" si="1"/>
        <v>522.94939964156822</v>
      </c>
      <c r="H25" s="24">
        <f t="shared" si="2"/>
        <v>411.02539679084197</v>
      </c>
      <c r="I25" s="24">
        <f t="shared" si="2"/>
        <v>584.82327835625028</v>
      </c>
      <c r="J25" s="24">
        <f t="shared" si="2"/>
        <v>721.39017363254391</v>
      </c>
      <c r="K25" s="24">
        <f t="shared" si="3"/>
        <v>863.3026415737944</v>
      </c>
      <c r="L25" s="24">
        <f t="shared" si="4"/>
        <v>561.24654442402561</v>
      </c>
      <c r="M25" s="24">
        <f t="shared" si="4"/>
        <v>791.47673138621894</v>
      </c>
      <c r="N25" s="24">
        <f t="shared" si="4"/>
        <v>1059.7912170424295</v>
      </c>
      <c r="O25" s="24">
        <f t="shared" si="5"/>
        <v>1190.7697807883769</v>
      </c>
      <c r="P25" s="24">
        <f t="shared" si="5"/>
        <v>713.17953528187786</v>
      </c>
      <c r="Q25" s="24">
        <f t="shared" si="5"/>
        <v>993.49364796489897</v>
      </c>
      <c r="R25" s="24">
        <f t="shared" si="5"/>
        <v>1344.0074935810194</v>
      </c>
      <c r="S25" s="24">
        <f t="shared" si="6"/>
        <v>1501.7431448949976</v>
      </c>
    </row>
    <row r="26" spans="2:19" s="2" customFormat="1" ht="12" customHeight="1" x14ac:dyDescent="0.2">
      <c r="B26" s="41">
        <v>1600</v>
      </c>
      <c r="C26" s="47"/>
      <c r="D26" s="24">
        <f t="shared" si="0"/>
        <v>294.61806677341781</v>
      </c>
      <c r="E26" s="24">
        <f t="shared" si="0"/>
        <v>444.82823270314702</v>
      </c>
      <c r="F26" s="24">
        <f t="shared" si="0"/>
        <v>549.35309221869909</v>
      </c>
      <c r="G26" s="24">
        <f t="shared" si="1"/>
        <v>643.63003032808399</v>
      </c>
      <c r="H26" s="24">
        <f t="shared" si="2"/>
        <v>505.87741143488245</v>
      </c>
      <c r="I26" s="24">
        <f t="shared" si="2"/>
        <v>719.78249643846186</v>
      </c>
      <c r="J26" s="24">
        <f t="shared" si="2"/>
        <v>887.86482908620781</v>
      </c>
      <c r="K26" s="24">
        <f t="shared" si="3"/>
        <v>1062.5263280908239</v>
      </c>
      <c r="L26" s="24">
        <f t="shared" si="4"/>
        <v>690.76497775264693</v>
      </c>
      <c r="M26" s="24">
        <f t="shared" si="4"/>
        <v>974.12520785996173</v>
      </c>
      <c r="N26" s="24">
        <f t="shared" si="4"/>
        <v>1304.3584209752978</v>
      </c>
      <c r="O26" s="24">
        <f t="shared" si="5"/>
        <v>1465.5628071241561</v>
      </c>
      <c r="P26" s="24">
        <f t="shared" si="5"/>
        <v>877.75942803923419</v>
      </c>
      <c r="Q26" s="24">
        <f t="shared" si="5"/>
        <v>1222.7614128798757</v>
      </c>
      <c r="R26" s="24">
        <f t="shared" si="5"/>
        <v>1654.1630690227935</v>
      </c>
      <c r="S26" s="24">
        <f t="shared" si="6"/>
        <v>1848.2992552553817</v>
      </c>
    </row>
    <row r="27" spans="2:19" s="2" customFormat="1" ht="12" hidden="1" customHeight="1" x14ac:dyDescent="0.2">
      <c r="B27" s="45">
        <v>1500</v>
      </c>
      <c r="C27" s="46"/>
      <c r="D27" s="24">
        <f t="shared" si="0"/>
        <v>276.20443760007919</v>
      </c>
      <c r="E27" s="24">
        <f t="shared" si="0"/>
        <v>417.02646815920031</v>
      </c>
      <c r="F27" s="24">
        <f t="shared" si="0"/>
        <v>515.01852395503033</v>
      </c>
      <c r="G27" s="24">
        <f t="shared" si="1"/>
        <v>603.40315343257873</v>
      </c>
      <c r="H27" s="24">
        <f t="shared" si="2"/>
        <v>474.26007322020229</v>
      </c>
      <c r="I27" s="24">
        <f t="shared" si="2"/>
        <v>674.79609041105789</v>
      </c>
      <c r="J27" s="24">
        <f t="shared" si="2"/>
        <v>832.37327726831973</v>
      </c>
      <c r="K27" s="24">
        <f t="shared" si="3"/>
        <v>996.11843258514739</v>
      </c>
      <c r="L27" s="24">
        <f t="shared" si="4"/>
        <v>647.59216664310645</v>
      </c>
      <c r="M27" s="24">
        <f t="shared" si="4"/>
        <v>913.24238236871417</v>
      </c>
      <c r="N27" s="24">
        <f t="shared" si="4"/>
        <v>1222.8360196643416</v>
      </c>
      <c r="O27" s="24">
        <f t="shared" si="5"/>
        <v>1373.9651316788963</v>
      </c>
      <c r="P27" s="24">
        <f t="shared" si="5"/>
        <v>822.89946378678212</v>
      </c>
      <c r="Q27" s="24">
        <f t="shared" si="5"/>
        <v>1146.3388245748833</v>
      </c>
      <c r="R27" s="24">
        <f t="shared" si="5"/>
        <v>1550.7778772088686</v>
      </c>
      <c r="S27" s="24">
        <f t="shared" si="6"/>
        <v>1732.7805518019204</v>
      </c>
    </row>
    <row r="28" spans="2:19" s="2" customFormat="1" ht="12" customHeight="1" x14ac:dyDescent="0.2">
      <c r="B28" s="45">
        <v>1800</v>
      </c>
      <c r="C28" s="46"/>
      <c r="D28" s="23">
        <f t="shared" si="0"/>
        <v>331.44532512009511</v>
      </c>
      <c r="E28" s="23">
        <f t="shared" si="0"/>
        <v>500.43176179104034</v>
      </c>
      <c r="F28" s="23">
        <f t="shared" si="0"/>
        <v>618.02222874603638</v>
      </c>
      <c r="G28" s="23">
        <f t="shared" si="1"/>
        <v>724.0837841190945</v>
      </c>
      <c r="H28" s="23">
        <f t="shared" si="2"/>
        <v>569.11208786424277</v>
      </c>
      <c r="I28" s="23">
        <f t="shared" si="2"/>
        <v>809.75530849326958</v>
      </c>
      <c r="J28" s="23">
        <f t="shared" si="2"/>
        <v>998.84793272198374</v>
      </c>
      <c r="K28" s="23">
        <f t="shared" si="3"/>
        <v>1195.3421191021769</v>
      </c>
      <c r="L28" s="23">
        <f t="shared" si="4"/>
        <v>777.11059997172777</v>
      </c>
      <c r="M28" s="23">
        <f t="shared" si="4"/>
        <v>1095.890858842457</v>
      </c>
      <c r="N28" s="23">
        <f t="shared" si="4"/>
        <v>1467.4032235972099</v>
      </c>
      <c r="O28" s="23">
        <f t="shared" si="5"/>
        <v>1648.7581580146757</v>
      </c>
      <c r="P28" s="23">
        <f t="shared" si="5"/>
        <v>987.47935654413857</v>
      </c>
      <c r="Q28" s="23">
        <f t="shared" si="5"/>
        <v>1375.6065894898602</v>
      </c>
      <c r="R28" s="23">
        <f t="shared" si="5"/>
        <v>1860.9334526506425</v>
      </c>
      <c r="S28" s="23">
        <f t="shared" si="6"/>
        <v>2079.3366621623045</v>
      </c>
    </row>
    <row r="29" spans="2:19" s="2" customFormat="1" ht="12" customHeight="1" x14ac:dyDescent="0.2">
      <c r="B29" s="41">
        <v>2000</v>
      </c>
      <c r="C29" s="47"/>
      <c r="D29" s="24">
        <f t="shared" si="0"/>
        <v>368.27258346677229</v>
      </c>
      <c r="E29" s="24">
        <f t="shared" si="0"/>
        <v>556.03529087893378</v>
      </c>
      <c r="F29" s="24">
        <f t="shared" si="0"/>
        <v>686.69136527337378</v>
      </c>
      <c r="G29" s="24">
        <f t="shared" si="1"/>
        <v>804.5375379101049</v>
      </c>
      <c r="H29" s="24">
        <f t="shared" si="2"/>
        <v>632.34676429360309</v>
      </c>
      <c r="I29" s="24">
        <f t="shared" si="2"/>
        <v>899.72812054807719</v>
      </c>
      <c r="J29" s="24">
        <f t="shared" si="2"/>
        <v>1109.8310363577598</v>
      </c>
      <c r="K29" s="24">
        <f t="shared" si="3"/>
        <v>1328.1579101135299</v>
      </c>
      <c r="L29" s="24">
        <f t="shared" si="4"/>
        <v>863.45622219080849</v>
      </c>
      <c r="M29" s="24">
        <f t="shared" si="4"/>
        <v>1217.6565098249523</v>
      </c>
      <c r="N29" s="24">
        <f t="shared" si="4"/>
        <v>1630.4480262191221</v>
      </c>
      <c r="O29" s="24">
        <f t="shared" si="5"/>
        <v>1831.9535089051951</v>
      </c>
      <c r="P29" s="24">
        <f t="shared" si="5"/>
        <v>1097.1992850490428</v>
      </c>
      <c r="Q29" s="24">
        <f t="shared" si="5"/>
        <v>1528.4517660998447</v>
      </c>
      <c r="R29" s="24">
        <f t="shared" si="5"/>
        <v>2067.7038362784915</v>
      </c>
      <c r="S29" s="24">
        <f t="shared" si="6"/>
        <v>2310.3740690692271</v>
      </c>
    </row>
    <row r="30" spans="2:19" s="2" customFormat="1" ht="12" customHeight="1" x14ac:dyDescent="0.2">
      <c r="B30" s="45">
        <v>2200</v>
      </c>
      <c r="C30" s="46"/>
      <c r="D30" s="23">
        <f t="shared" si="0"/>
        <v>405.09984181344953</v>
      </c>
      <c r="E30" s="23">
        <f t="shared" si="0"/>
        <v>611.63881996682721</v>
      </c>
      <c r="F30" s="23">
        <f t="shared" si="0"/>
        <v>755.36050180071118</v>
      </c>
      <c r="G30" s="23">
        <f t="shared" si="1"/>
        <v>884.99129170111553</v>
      </c>
      <c r="H30" s="23">
        <f t="shared" si="2"/>
        <v>695.58144072296341</v>
      </c>
      <c r="I30" s="23">
        <f t="shared" si="2"/>
        <v>989.70093260288502</v>
      </c>
      <c r="J30" s="23">
        <f t="shared" si="2"/>
        <v>1220.8141399935357</v>
      </c>
      <c r="K30" s="23">
        <f t="shared" si="3"/>
        <v>1460.9737011248831</v>
      </c>
      <c r="L30" s="23">
        <f t="shared" si="4"/>
        <v>949.80184440988944</v>
      </c>
      <c r="M30" s="23">
        <f t="shared" si="4"/>
        <v>1339.4221608074474</v>
      </c>
      <c r="N30" s="23">
        <f t="shared" si="4"/>
        <v>1793.4928288410347</v>
      </c>
      <c r="O30" s="23">
        <f t="shared" si="5"/>
        <v>2015.1488597957148</v>
      </c>
      <c r="P30" s="23">
        <f t="shared" si="5"/>
        <v>1206.919213553947</v>
      </c>
      <c r="Q30" s="23">
        <f t="shared" si="5"/>
        <v>1681.2969427098292</v>
      </c>
      <c r="R30" s="23">
        <f t="shared" si="5"/>
        <v>2274.4742199063412</v>
      </c>
      <c r="S30" s="23">
        <f t="shared" si="6"/>
        <v>2541.4114759761501</v>
      </c>
    </row>
    <row r="31" spans="2:19" s="2" customFormat="1" ht="12" customHeight="1" x14ac:dyDescent="0.2">
      <c r="B31" s="41">
        <v>2400</v>
      </c>
      <c r="C31" s="47"/>
      <c r="D31" s="24">
        <f t="shared" si="0"/>
        <v>441.92710016012677</v>
      </c>
      <c r="E31" s="24">
        <f t="shared" si="0"/>
        <v>667.24234905472053</v>
      </c>
      <c r="F31" s="24">
        <f t="shared" si="0"/>
        <v>824.02963832804846</v>
      </c>
      <c r="G31" s="24">
        <f t="shared" si="1"/>
        <v>965.44504549212593</v>
      </c>
      <c r="H31" s="24">
        <f t="shared" si="2"/>
        <v>758.81611715232373</v>
      </c>
      <c r="I31" s="24">
        <f t="shared" si="2"/>
        <v>1079.6737446576926</v>
      </c>
      <c r="J31" s="24">
        <f t="shared" si="2"/>
        <v>1331.7972436293114</v>
      </c>
      <c r="K31" s="24">
        <f t="shared" si="3"/>
        <v>1593.7894921362358</v>
      </c>
      <c r="L31" s="24">
        <f t="shared" si="4"/>
        <v>1036.1474666289701</v>
      </c>
      <c r="M31" s="24">
        <f t="shared" si="4"/>
        <v>1461.1878117899425</v>
      </c>
      <c r="N31" s="24">
        <f t="shared" si="4"/>
        <v>1956.5376314629466</v>
      </c>
      <c r="O31" s="24">
        <f t="shared" si="5"/>
        <v>2198.344210686234</v>
      </c>
      <c r="P31" s="24">
        <f t="shared" si="5"/>
        <v>1316.6391420588513</v>
      </c>
      <c r="Q31" s="24">
        <f t="shared" si="5"/>
        <v>1834.1421193198134</v>
      </c>
      <c r="R31" s="24">
        <f t="shared" si="5"/>
        <v>2481.24460353419</v>
      </c>
      <c r="S31" s="24">
        <f t="shared" si="6"/>
        <v>2772.4488828830727</v>
      </c>
    </row>
    <row r="32" spans="2:19" s="2" customFormat="1" ht="12" customHeight="1" x14ac:dyDescent="0.2">
      <c r="B32" s="45">
        <v>2600</v>
      </c>
      <c r="C32" s="46"/>
      <c r="D32" s="23">
        <f t="shared" si="0"/>
        <v>478.75435850680395</v>
      </c>
      <c r="E32" s="23">
        <f t="shared" si="0"/>
        <v>722.84587814261386</v>
      </c>
      <c r="F32" s="23">
        <f t="shared" si="0"/>
        <v>892.69877485538598</v>
      </c>
      <c r="G32" s="23">
        <f t="shared" si="1"/>
        <v>1045.8987992831364</v>
      </c>
      <c r="H32" s="23">
        <f t="shared" si="2"/>
        <v>822.05079358168393</v>
      </c>
      <c r="I32" s="23">
        <f t="shared" si="2"/>
        <v>1169.6465567125006</v>
      </c>
      <c r="J32" s="23">
        <f t="shared" si="2"/>
        <v>1442.7803472650878</v>
      </c>
      <c r="K32" s="23">
        <f t="shared" si="3"/>
        <v>1726.6052831475888</v>
      </c>
      <c r="L32" s="23">
        <f t="shared" si="4"/>
        <v>1122.4930888480512</v>
      </c>
      <c r="M32" s="23">
        <f t="shared" si="4"/>
        <v>1582.9534627724379</v>
      </c>
      <c r="N32" s="23">
        <f t="shared" si="4"/>
        <v>2119.582434084859</v>
      </c>
      <c r="O32" s="23">
        <f t="shared" si="5"/>
        <v>2381.5395615767538</v>
      </c>
      <c r="P32" s="23">
        <f t="shared" si="5"/>
        <v>1426.3590705637557</v>
      </c>
      <c r="Q32" s="23">
        <f t="shared" si="5"/>
        <v>1986.9872959297979</v>
      </c>
      <c r="R32" s="23">
        <f t="shared" si="5"/>
        <v>2688.0149871620388</v>
      </c>
      <c r="S32" s="23">
        <f t="shared" si="6"/>
        <v>3003.4862897899952</v>
      </c>
    </row>
    <row r="33" spans="2:19" s="2" customFormat="1" ht="12" customHeight="1" x14ac:dyDescent="0.2">
      <c r="B33" s="41">
        <v>2800</v>
      </c>
      <c r="C33" s="47"/>
      <c r="D33" s="24">
        <f t="shared" si="0"/>
        <v>515.58161685348114</v>
      </c>
      <c r="E33" s="24">
        <f t="shared" si="0"/>
        <v>778.44940723050718</v>
      </c>
      <c r="F33" s="24">
        <f t="shared" si="0"/>
        <v>961.36791138272338</v>
      </c>
      <c r="G33" s="24">
        <f t="shared" si="1"/>
        <v>1126.3525530741467</v>
      </c>
      <c r="H33" s="24">
        <f t="shared" si="2"/>
        <v>885.28547001104414</v>
      </c>
      <c r="I33" s="24">
        <f t="shared" si="2"/>
        <v>1259.6193687673078</v>
      </c>
      <c r="J33" s="24">
        <f t="shared" si="2"/>
        <v>1553.7634509008635</v>
      </c>
      <c r="K33" s="24">
        <f t="shared" si="3"/>
        <v>1859.4210741589416</v>
      </c>
      <c r="L33" s="24">
        <f t="shared" si="4"/>
        <v>1208.8387110671317</v>
      </c>
      <c r="M33" s="24">
        <f t="shared" si="4"/>
        <v>1704.719113754933</v>
      </c>
      <c r="N33" s="24">
        <f t="shared" si="4"/>
        <v>2282.6272367067709</v>
      </c>
      <c r="O33" s="24">
        <f t="shared" si="5"/>
        <v>2564.7349124672733</v>
      </c>
      <c r="P33" s="24">
        <f t="shared" si="5"/>
        <v>1536.0789990686599</v>
      </c>
      <c r="Q33" s="24">
        <f t="shared" si="5"/>
        <v>2139.8324725397824</v>
      </c>
      <c r="R33" s="24">
        <f t="shared" si="5"/>
        <v>2894.785370789888</v>
      </c>
      <c r="S33" s="24">
        <f t="shared" si="6"/>
        <v>3234.5236966969178</v>
      </c>
    </row>
    <row r="34" spans="2:19" s="2" customFormat="1" ht="12" customHeight="1" x14ac:dyDescent="0.2">
      <c r="B34" s="45">
        <v>3000</v>
      </c>
      <c r="C34" s="46"/>
      <c r="D34" s="23">
        <f t="shared" si="0"/>
        <v>552.40887520015838</v>
      </c>
      <c r="E34" s="23">
        <f t="shared" si="0"/>
        <v>834.05293631840061</v>
      </c>
      <c r="F34" s="23">
        <f t="shared" si="0"/>
        <v>1030.0370479100607</v>
      </c>
      <c r="G34" s="23">
        <f t="shared" si="1"/>
        <v>1206.8063068651575</v>
      </c>
      <c r="H34" s="23">
        <f t="shared" si="2"/>
        <v>948.52014644040457</v>
      </c>
      <c r="I34" s="23">
        <f t="shared" si="2"/>
        <v>1349.5921808221158</v>
      </c>
      <c r="J34" s="23">
        <f t="shared" si="2"/>
        <v>1664.7465545366395</v>
      </c>
      <c r="K34" s="23">
        <f t="shared" si="3"/>
        <v>1992.2368651702948</v>
      </c>
      <c r="L34" s="23">
        <f t="shared" si="4"/>
        <v>1295.1843332862129</v>
      </c>
      <c r="M34" s="23">
        <f t="shared" si="4"/>
        <v>1826.4847647374283</v>
      </c>
      <c r="N34" s="23">
        <f t="shared" si="4"/>
        <v>2445.6720393286832</v>
      </c>
      <c r="O34" s="23">
        <f t="shared" si="5"/>
        <v>2747.9302633577927</v>
      </c>
      <c r="P34" s="23">
        <f t="shared" si="5"/>
        <v>1645.7989275735642</v>
      </c>
      <c r="Q34" s="23">
        <f t="shared" si="5"/>
        <v>2292.6776491497667</v>
      </c>
      <c r="R34" s="23">
        <f t="shared" si="5"/>
        <v>3101.5557544177373</v>
      </c>
      <c r="S34" s="23">
        <f t="shared" si="6"/>
        <v>3465.5611036038408</v>
      </c>
    </row>
    <row r="35" spans="2:19" s="2" customFormat="1" ht="12" hidden="1" customHeight="1" x14ac:dyDescent="0.2">
      <c r="B35" s="48">
        <v>2500</v>
      </c>
      <c r="C35" s="49"/>
      <c r="D35" s="25">
        <f t="shared" ref="D35:G35" si="7">(($B$12/50)^D$6)*(D$5/1000*$B35)</f>
        <v>458.43814293620278</v>
      </c>
      <c r="E35" s="25"/>
      <c r="F35" s="25"/>
      <c r="G35" s="25">
        <f t="shared" si="7"/>
        <v>1001.1309838509018</v>
      </c>
      <c r="H35" s="25">
        <f t="shared" ref="H35:K35" si="8">(($B$12/50)^H$6)*(H$5/1000*$B35)</f>
        <v>787.22009493982409</v>
      </c>
      <c r="I35" s="25"/>
      <c r="J35" s="25"/>
      <c r="K35" s="25">
        <f t="shared" si="8"/>
        <v>1652.4830697553061</v>
      </c>
      <c r="L35" s="25">
        <f t="shared" ref="L35" si="9">(($B$12/50)^L$6)*(L$5/1000*$B35)</f>
        <v>1074.904432428001</v>
      </c>
      <c r="M35" s="25"/>
      <c r="N35" s="25"/>
      <c r="O35" s="25">
        <f t="shared" ref="O35:P35" si="10">(($B$12/50)^O$6)*(O$5/1000*$B35)</f>
        <v>2279.2700950924086</v>
      </c>
      <c r="P35" s="25">
        <f t="shared" si="10"/>
        <v>1365.9573707879367</v>
      </c>
      <c r="Q35" s="25"/>
      <c r="R35" s="25"/>
      <c r="S35" s="25">
        <f t="shared" ref="S35" si="11">(($B$12/50)^S$6)*(S$5/1000*$B35)</f>
        <v>2874.3606280937884</v>
      </c>
    </row>
    <row r="36" spans="2:19" ht="4.5" customHeight="1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2:19" x14ac:dyDescent="0.2">
      <c r="B37" s="27"/>
      <c r="C37" s="28"/>
    </row>
    <row r="38" spans="2:19" x14ac:dyDescent="0.2">
      <c r="B38" s="27"/>
      <c r="C38" s="28"/>
    </row>
  </sheetData>
  <sheetProtection password="A0B0" sheet="1" objects="1" scenarios="1"/>
  <mergeCells count="31">
    <mergeCell ref="B35:C35"/>
    <mergeCell ref="B27:C27"/>
    <mergeCell ref="B28:C28"/>
    <mergeCell ref="B29:C29"/>
    <mergeCell ref="B30:C30"/>
    <mergeCell ref="B31:C31"/>
    <mergeCell ref="B15:C15"/>
    <mergeCell ref="A8:C8"/>
    <mergeCell ref="B32:C32"/>
    <mergeCell ref="B33:C33"/>
    <mergeCell ref="B34:C34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P3:S3"/>
    <mergeCell ref="P14:S14"/>
    <mergeCell ref="B14:C14"/>
    <mergeCell ref="D14:G14"/>
    <mergeCell ref="H14:K14"/>
    <mergeCell ref="L3:O3"/>
    <mergeCell ref="L14:O14"/>
    <mergeCell ref="D3:G3"/>
    <mergeCell ref="H3:K3"/>
  </mergeCells>
  <pageMargins left="0.7" right="0.7" top="0.75" bottom="0.75" header="0.3" footer="0.3"/>
  <pageSetup paperSize="9" orientation="landscape" r:id="rId1"/>
  <headerFooter>
    <oddHeader>&amp;R&amp;G</oddHeader>
    <oddFooter>&amp;L* För att upprätthålla en ständig produktutveckling förbehåller Curant sig rätten att ändra tekniska 
specifikationer utan föregående meddelande. Curant reserverar sig för eventuella feltryck.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15314a-4345-4586-a59b-1c1efb8c69fc">
      <Terms xmlns="http://schemas.microsoft.com/office/infopath/2007/PartnerControls"/>
    </lcf76f155ced4ddcb4097134ff3c332f>
    <TaxCatchAll xmlns="2ca98d74-ee61-472f-b1c2-26b96a3ee81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69B768779FB347BEC83DD1385197A6" ma:contentTypeVersion="17" ma:contentTypeDescription="Create a new document." ma:contentTypeScope="" ma:versionID="f35c8e355a42b86c84896704fd0d678f">
  <xsd:schema xmlns:xsd="http://www.w3.org/2001/XMLSchema" xmlns:xs="http://www.w3.org/2001/XMLSchema" xmlns:p="http://schemas.microsoft.com/office/2006/metadata/properties" xmlns:ns2="2ca98d74-ee61-472f-b1c2-26b96a3ee813" xmlns:ns3="9415314a-4345-4586-a59b-1c1efb8c69fc" targetNamespace="http://schemas.microsoft.com/office/2006/metadata/properties" ma:root="true" ma:fieldsID="a377eb1b5a7d04b2fd56ac0e7eff856e" ns2:_="" ns3:_="">
    <xsd:import namespace="2ca98d74-ee61-472f-b1c2-26b96a3ee813"/>
    <xsd:import namespace="9415314a-4345-4586-a59b-1c1efb8c69f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8d74-ee61-472f-b1c2-26b96a3ee8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dd73a4-5a58-49d4-9e49-b4fdac061144}" ma:internalName="TaxCatchAll" ma:showField="CatchAllData" ma:web="2ca98d74-ee61-472f-b1c2-26b96a3ee8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314a-4345-4586-a59b-1c1efb8c6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e5dcced-94db-4148-a68c-ba6ef1bdc3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C29273-24F0-43B5-B2F5-9A016F4872E4}">
  <ds:schemaRefs>
    <ds:schemaRef ds:uri="http://schemas.microsoft.com/office/2006/metadata/properties"/>
    <ds:schemaRef ds:uri="http://schemas.microsoft.com/office/infopath/2007/PartnerControls"/>
    <ds:schemaRef ds:uri="9415314a-4345-4586-a59b-1c1efb8c69fc"/>
    <ds:schemaRef ds:uri="2ca98d74-ee61-472f-b1c2-26b96a3ee813"/>
  </ds:schemaRefs>
</ds:datastoreItem>
</file>

<file path=customXml/itemProps2.xml><?xml version="1.0" encoding="utf-8"?>
<ds:datastoreItem xmlns:ds="http://schemas.openxmlformats.org/officeDocument/2006/customXml" ds:itemID="{E0D23509-02F1-44BD-AAB7-1BC00CB86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57F990-7E59-4295-83E2-036B24EE58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Nordling</dc:creator>
  <cp:lastModifiedBy>Frida Sjöberg</cp:lastModifiedBy>
  <cp:lastPrinted>2020-03-19T10:10:50Z</cp:lastPrinted>
  <dcterms:created xsi:type="dcterms:W3CDTF">2014-09-23T13:24:37Z</dcterms:created>
  <dcterms:modified xsi:type="dcterms:W3CDTF">2024-01-11T07:34:24Z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0x010100A569B768779FB347BEC83DD1385197A6</vt:lpwstr>
  </property>
  <property fmtid="{D5CDD505-2E9C-101B-9397-08002B2CF9AE}" pid="3" name="MediaServiceImageTags">
    <vt:lpwstr/>
  </property>
</Properties>
</file>